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40" documentId="120_S{2AC9BD13-BADA-5192-A53E-5A8FF88502F6}" xr6:coauthVersionLast="47" xr6:coauthVersionMax="47" xr10:uidLastSave="{75E4DA66-1071-4781-BBBF-6D4B986C5A6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<sst xmlns="http://schemas.openxmlformats.org/spreadsheetml/2006/main" count="180273" uniqueCount="39121">
  <si>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</si>
  <si>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</si>
  <si>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</si>
  <si>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</si>
  <si>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</si>
  <si>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</si>
  <si>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</si>
  <si>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</si>
  <si>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</si>
  <si>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</si>
  <si>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</si>
  <si>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</si>
  <si>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</si>
  <si>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</si>
  <si>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</si>
  <si>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</si>
  <si>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</si>
  <si>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</si>
  <si>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</si>
  <si>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</si>
  <si>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</si>
  <si>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</si>
  <si>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</si>
  <si>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</si>
  <si>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</si>
  <si>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</si>
  <si>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</si>
  <si>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</si>
  <si>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</si>
  <si>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</si>
  <si>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</si>
  <si>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</si>
  <si>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</si>
  <si>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</si>
  <si>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</si>
  <si>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</si>
  <si>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</si>
  <si>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</si>
  <si>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</si>
  <si>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</si>
  <si>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</si>
  <si>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</si>
  <si>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</si>
  <si>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</si>
  <si>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</si>
  <si>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</si>
  <si>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</si>
  <si>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</si>
  <si>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</si>
  <si>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</si>
  <si>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</si>
  <si>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</si>
  <si>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</si>
  <si>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</si>
  <si>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</si>
  <si>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</si>
  <si>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</si>
  <si>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</si>
  <si>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</si>
  <si>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</si>
  <si>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</si>
  <si>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</si>
  <si>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</si>
  <si>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</si>
  <si>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</si>
  <si>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</si>
  <si>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</si>
  <si>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</si>
  <si>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</si>
  <si>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</si>
  <si>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</si>
  <si>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</si>
  <si>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</si>
  <si>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</si>
  <si>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</si>
  <si>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</si>
  <si>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</si>
  <si>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</si>
  <si>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</si>
  <si>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</si>
  <si>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</si>
  <si>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</si>
  <si>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</si>
  <si>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</si>
  <si>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</si>
  <si>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</si>
  <si>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</si>
  <si>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</si>
  <si>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</si>
  <si>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</si>
  <si>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</si>
  <si>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</si>
  <si>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</si>
  <si>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</si>
  <si>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</si>
  <si>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</si>
  <si>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</si>
  <si>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</si>
  <si>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</si>
  <si>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</si>
  <si>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</si>
  <si>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</si>
  <si>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</si>
  <si>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</si>
  <si>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</si>
  <si>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</si>
  <si>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</si>
  <si>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</si>
  <si>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</si>
  <si>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</si>
  <si>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</si>
  <si>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</si>
  <si>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</si>
  <si>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</si>
  <si>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</si>
  <si>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</si>
  <si>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</si>
  <si>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</si>
  <si>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</si>
  <si>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</si>
  <si>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</si>
  <si>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</si>
  <si>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</si>
  <si>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</si>
  <si>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</si>
  <si>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</si>
  <si>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</si>
  <si>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</si>
  <si>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</si>
  <si>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</si>
  <si>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</si>
  <si>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</si>
  <si>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</si>
  <si>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</si>
  <si>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</si>
  <si>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</si>
  <si>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</si>
  <si>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</si>
  <si>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</si>
  <si>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</si>
  <si>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</si>
  <si>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</si>
  <si>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</si>
  <si>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</si>
  <si>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</si>
  <si>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</si>
  <si>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</si>
  <si>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</si>
  <si>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</si>
  <si>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</si>
  <si>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</si>
  <si>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</si>
  <si>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</si>
  <si>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</si>
  <si>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</si>
  <si>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</si>
  <si>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</si>
  <si>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</si>
  <si>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</si>
  <si>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</si>
  <si>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</si>
  <si>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</si>
  <si>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</si>
  <si>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</si>
  <si>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</si>
  <si>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</si>
  <si>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</si>
  <si>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</si>
  <si>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</si>
  <si>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</si>
  <si>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</si>
  <si>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</si>
  <si>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</si>
  <si>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</si>
  <si>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</si>
  <si>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</si>
  <si>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</si>
  <si>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</si>
  <si>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</si>
  <si>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</si>
  <si>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</si>
  <si>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</si>
  <si>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</si>
  <si>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</si>
  <si>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</si>
  <si>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</si>
  <si>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</si>
  <si>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</si>
  <si>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</si>
  <si>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</si>
  <si>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</si>
  <si>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</si>
  <si>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</si>
  <si>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</si>
  <si>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</si>
  <si>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</si>
  <si>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</si>
  <si>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</si>
  <si>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</si>
  <si>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</si>
  <si>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</si>
  <si>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</si>
  <si>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</si>
  <si>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</si>
  <si>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</si>
  <si>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</si>
  <si>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</si>
  <si>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</si>
  <si>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</si>
  <si>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</si>
  <si>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</si>
  <si>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</si>
  <si>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</si>
  <si>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</si>
  <si>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</si>
  <si>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</si>
  <si>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</si>
  <si>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</si>
  <si>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</si>
  <si>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</si>
  <si>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</si>
  <si>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</si>
  <si>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</si>
  <si>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</si>
  <si>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</si>
  <si>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</si>
  <si>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</si>
  <si>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</si>
  <si>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</si>
  <si>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</si>
  <si>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</si>
  <si>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</si>
  <si>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</si>
  <si>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</si>
  <si>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</si>
  <si>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</si>
  <si>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</si>
  <si>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</si>
  <si>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</si>
  <si>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</si>
  <si>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</si>
  <si>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</si>
  <si>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</si>
  <si>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</si>
  <si>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</si>
  <si>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</si>
  <si>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</si>
  <si>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</si>
  <si>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</si>
  <si>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</si>
  <si>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</si>
  <si>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</si>
  <si>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</si>
  <si>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</si>
  <si>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</si>
  <si>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</si>
  <si>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</si>
  <si>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</si>
  <si>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</si>
  <si>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</si>
  <si>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</si>
  <si>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</si>
  <si>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</si>
  <si>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</si>
  <si>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</si>
  <si>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</si>
  <si>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</si>
  <si>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</si>
  <si>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</si>
  <si>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</si>
  <si>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</si>
  <si>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</si>
  <si>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</si>
  <si>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</si>
  <si>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</si>
  <si>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</si>
  <si>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</si>
  <si>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</si>
  <si>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</si>
  <si>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</si>
  <si>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</si>
  <si>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</si>
  <si>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</si>
  <si>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</si>
  <si>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</si>
  <si>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</si>
  <si>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</si>
  <si>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</si>
  <si>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</si>
  <si>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</si>
  <si>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</si>
  <si>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</si>
  <si>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</si>
  <si>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</si>
  <si>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</si>
  <si>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</si>
  <si>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</si>
  <si>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</si>
  <si>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</si>
  <si>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</si>
  <si>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</si>
  <si>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</si>
  <si>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</si>
  <si>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</si>
  <si>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</si>
  <si>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</si>
  <si>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</si>
  <si>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</si>
  <si>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</si>
  <si>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</si>
  <si>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</si>
  <si>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</si>
  <si>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</si>
  <si>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</si>
  <si>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</si>
  <si>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</si>
  <si>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</si>
  <si>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</si>
  <si>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</si>
  <si>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</si>
  <si>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</si>
  <si>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</si>
  <si>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</si>
  <si>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</si>
  <si>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</si>
  <si>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</si>
  <si>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</si>
  <si>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</si>
  <si>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</si>
  <si>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</si>
  <si>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</si>
  <si>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</si>
  <si>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</si>
  <si>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</si>
  <si>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</si>
  <si>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</si>
  <si>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</si>
  <si>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</si>
  <si>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</si>
  <si>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</si>
  <si>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</si>
  <si>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</si>
  <si>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</si>
  <si>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</si>
  <si>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</si>
  <si>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</si>
  <si>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</si>
  <si>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</si>
  <si>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</si>
  <si>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</si>
  <si>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</si>
  <si>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</si>
  <si>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</si>
  <si>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</si>
  <si>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</si>
  <si>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</si>
  <si>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</si>
  <si>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</si>
  <si>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</si>
  <si>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</si>
  <si>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</si>
  <si>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</si>
  <si>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</si>
  <si>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</si>
  <si>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</si>
  <si>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</si>
  <si>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</si>
  <si>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</si>
  <si>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</si>
  <si>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</si>
  <si>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</si>
  <si>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</si>
  <si>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</si>
  <si>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</si>
  <si>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</si>
  <si>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</si>
  <si>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</si>
  <si>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</si>
  <si>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</si>
  <si>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</si>
  <si>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</si>
  <si>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</si>
  <si>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</si>
  <si>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</si>
  <si>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</si>
  <si>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</si>
  <si>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</si>
  <si>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</si>
  <si>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</si>
  <si>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</si>
  <si>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</si>
  <si>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</si>
  <si>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</si>
  <si>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</si>
  <si>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</si>
  <si>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</si>
  <si>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</si>
  <si>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</si>
  <si>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</si>
  <si>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</si>
  <si>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</si>
  <si>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</si>
  <si>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</si>
  <si>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</si>
  <si>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</si>
  <si>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</si>
  <si>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</si>
  <si>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</si>
  <si>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</si>
  <si>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</si>
  <si>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</si>
  <si>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</si>
  <si>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</si>
  <si>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</si>
  <si>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</si>
  <si>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</si>
  <si>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</si>
  <si>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</si>
  <si>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</si>
  <si>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</si>
  <si>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</si>
  <si>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</si>
  <si>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</si>
  <si>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</si>
  <si>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</si>
  <si>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</si>
  <si>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</si>
  <si>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</si>
  <si>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</si>
  <si>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</si>
  <si>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</si>
  <si>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</si>
  <si>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</si>
  <si>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</si>
  <si>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</si>
  <si>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</si>
  <si>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</si>
  <si>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</si>
  <si>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</si>
  <si>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</si>
  <si>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</si>
  <si>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</si>
  <si>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</si>
  <si>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</si>
  <si>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</si>
  <si>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</si>
  <si>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</si>
  <si>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</si>
  <si>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</si>
  <si>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</si>
  <si>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</si>
  <si>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</si>
  <si>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</si>
  <si>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</si>
  <si>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</si>
  <si>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</si>
  <si>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</si>
  <si>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</si>
  <si>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</si>
  <si>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</si>
  <si>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</si>
  <si>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</si>
  <si>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</si>
  <si>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</si>
  <si>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</si>
  <si>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</si>
  <si>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</si>
  <si>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</si>
  <si>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</si>
  <si>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</si>
  <si>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</si>
  <si>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</si>
  <si>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</si>
  <si>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</si>
  <si>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</si>
  <si>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</si>
  <si>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</si>
  <si>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</si>
  <si>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</si>
  <si>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</si>
  <si>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</si>
  <si>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</si>
  <si>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</si>
  <si>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</si>
  <si>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</si>
  <si>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</si>
  <si>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</si>
  <si>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</si>
  <si>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</si>
  <si>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</si>
  <si>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</si>
  <si>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</si>
  <si>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</si>
  <si>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</si>
  <si>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</si>
  <si>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</si>
  <si>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</si>
  <si>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</si>
  <si>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</si>
  <si>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</si>
  <si>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</si>
  <si>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</si>
  <si>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</si>
  <si>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</si>
  <si>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</si>
  <si>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</si>
  <si>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</si>
  <si>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</si>
  <si>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</si>
  <si>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</si>
  <si>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</si>
  <si>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</si>
  <si>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</si>
  <si>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</si>
  <si>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</si>
  <si>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</si>
  <si>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</si>
  <si>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</si>
  <si>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</si>
  <si>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</si>
  <si>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</si>
  <si>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</si>
  <si>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</si>
  <si>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</si>
  <si>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</si>
  <si>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</si>
  <si>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</si>
  <si>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</si>
  <si>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</si>
  <si>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</si>
  <si>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</si>
  <si>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</si>
  <si>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</si>
  <si>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</si>
  <si>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</si>
  <si>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</si>
  <si>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</si>
  <si>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</si>
  <si>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</si>
  <si>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</si>
  <si>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</si>
  <si>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</si>
  <si>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</si>
  <si>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</si>
  <si>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</si>
  <si>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</si>
  <si>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</si>
  <si>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</si>
  <si>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</si>
  <si>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</si>
  <si>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</si>
  <si>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</si>
  <si>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</si>
  <si>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</si>
  <si>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</si>
  <si>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</si>
  <si>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</si>
  <si>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</si>
  <si>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</si>
  <si>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</si>
  <si>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</si>
  <si>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</si>
  <si>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</si>
  <si>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</si>
  <si>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</si>
  <si>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</si>
  <si>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</si>
  <si>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</si>
  <si>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</si>
  <si>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</si>
  <si>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</si>
  <si>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</si>
  <si>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</si>
  <si>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</si>
  <si>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</si>
  <si>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</si>
  <si>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</si>
  <si>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</si>
  <si>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</si>
  <si>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</si>
  <si>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</si>
  <si>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</si>
  <si>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</si>
  <si>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</si>
  <si>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</si>
  <si>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</si>
  <si>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</si>
  <si>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</si>
  <si>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</si>
  <si>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</si>
  <si>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</si>
  <si>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</si>
  <si>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</si>
  <si>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</si>
  <si>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</si>
  <si>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</si>
  <si>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</si>
  <si>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</si>
  <si>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</si>
  <si>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</si>
  <si>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</si>
  <si>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</si>
  <si>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</si>
  <si>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</si>
  <si>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</si>
  <si>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</si>
  <si>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</si>
  <si>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</si>
  <si>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</si>
  <si>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</si>
  <si>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</si>
  <si>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</si>
  <si>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</si>
  <si>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</si>
  <si>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</si>
  <si>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</si>
  <si>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</si>
  <si>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</si>
  <si>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</si>
  <si>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</si>
  <si>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</si>
  <si>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</si>
  <si>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</si>
  <si>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</si>
  <si>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</si>
  <si>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</si>
  <si>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</si>
  <si>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</si>
  <si>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</si>
  <si>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</si>
  <si>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</si>
  <si>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</si>
  <si>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</si>
  <si>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</si>
  <si>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</si>
  <si>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</si>
  <si>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</si>
  <si>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</si>
  <si>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</si>
  <si>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</si>
  <si>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</si>
  <si>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</si>
  <si>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</si>
  <si>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</si>
  <si>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</si>
  <si>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</si>
  <si>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</si>
  <si>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</si>
  <si>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</si>
  <si>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</si>
  <si>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</si>
  <si>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</si>
  <si>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</si>
  <si>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</si>
  <si>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</si>
  <si>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</si>
  <si>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</si>
  <si>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</si>
  <si>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</si>
  <si>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</si>
  <si>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</si>
  <si>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</si>
  <si>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</si>
  <si>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</si>
  <si>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</si>
  <si>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</si>
  <si>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</si>
  <si>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</si>
  <si>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</si>
  <si>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</si>
  <si>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</si>
  <si>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</si>
  <si>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</si>
  <si>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</si>
  <si>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</si>
  <si>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</si>
  <si>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</si>
  <si>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</si>
  <si>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</si>
  <si>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</si>
  <si>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</si>
  <si>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</si>
  <si>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</si>
  <si>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</si>
  <si>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</si>
  <si>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</si>
  <si>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</si>
  <si>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</si>
  <si>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</si>
  <si>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</si>
  <si>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</si>
  <si>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</si>
  <si>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</si>
  <si>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</si>
  <si>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</si>
  <si>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</si>
  <si>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</si>
  <si>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</si>
  <si>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</si>
  <si>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</si>
  <si>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</si>
  <si>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</si>
  <si>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</si>
  <si>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</si>
  <si>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</si>
  <si>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</si>
  <si>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</si>
  <si>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</si>
  <si>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</si>
  <si>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</si>
  <si>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</si>
  <si>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</si>
  <si>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</si>
  <si>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</si>
  <si>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</si>
  <si>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</si>
  <si>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</si>
  <si>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</si>
  <si>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</si>
  <si>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</si>
  <si>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</si>
  <si>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</si>
  <si>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</si>
  <si>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</si>
  <si>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</si>
  <si>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</si>
  <si>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</si>
  <si>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</si>
  <si>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</si>
  <si>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</si>
  <si>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</si>
  <si>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</si>
  <si>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</si>
  <si>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</si>
  <si>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</si>
  <si>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</si>
  <si>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</si>
  <si>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</si>
  <si>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</si>
  <si>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</si>
  <si>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</si>
  <si>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</si>
  <si>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</si>
  <si>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</si>
  <si>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</si>
  <si>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</si>
  <si>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</si>
  <si>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</si>
  <si>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</si>
  <si>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</si>
  <si>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</si>
  <si>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</si>
  <si>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</si>
  <si>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</si>
  <si>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</si>
  <si>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</si>
  <si>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</si>
  <si>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</si>
  <si>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</si>
  <si>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</si>
  <si>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</si>
  <si>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</si>
  <si>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</si>
  <si>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</si>
  <si>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</si>
  <si>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</si>
  <si>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</si>
  <si>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</si>
  <si>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</si>
  <si>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</si>
  <si>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</si>
  <si>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</si>
  <si>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</si>
  <si>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</si>
  <si>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</si>
  <si>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</si>
  <si>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</si>
  <si>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</si>
  <si>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</si>
  <si>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</si>
  <si>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</si>
  <si>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</si>
  <si>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</si>
  <si>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</si>
  <si>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</si>
  <si>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</si>
  <si>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</si>
  <si>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</si>
  <si>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</si>
  <si>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</si>
  <si>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</si>
  <si>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</si>
  <si>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</si>
  <si>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</si>
  <si>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</si>
  <si>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</si>
  <si>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</si>
  <si>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</si>
  <si>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</si>
  <si>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</si>
  <si>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</si>
  <si>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</si>
  <si>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</si>
  <si>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</si>
  <si>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</si>
  <si>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</si>
  <si>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</si>
  <si>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</si>
  <si>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</si>
  <si>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</si>
  <si>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</si>
  <si>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</si>
  <si>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</si>
  <si>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</si>
  <si>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</si>
  <si>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</si>
  <si>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</si>
  <si>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</si>
  <si>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</si>
  <si>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</si>
  <si>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</si>
  <si>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</si>
  <si>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</si>
  <si>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</si>
  <si>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</si>
  <si>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</si>
  <si>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</si>
  <si>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</si>
  <si>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</si>
  <si>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</si>
  <si>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</si>
  <si>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</si>
  <si>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</si>
  <si>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</si>
  <si>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</si>
  <si>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</si>
  <si>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</si>
  <si>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</si>
  <si>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</si>
  <si>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</si>
  <si>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</si>
  <si>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</si>
  <si>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</si>
  <si>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</si>
  <si>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</si>
  <si>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</si>
  <si>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</si>
  <si>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</si>
  <si>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</si>
  <si>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</si>
  <si>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</si>
  <si>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</si>
  <si>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</si>
  <si>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</si>
  <si>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</si>
  <si>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</si>
  <si>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</si>
  <si>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</si>
  <si>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</si>
  <si>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</si>
  <si>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</si>
  <si>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</si>
  <si>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</si>
  <si>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</si>
  <si>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</si>
  <si>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</si>
  <si>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</si>
  <si>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</si>
  <si>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</si>
  <si>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</si>
  <si>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</si>
  <si>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</si>
  <si>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</si>
  <si>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</si>
  <si>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</si>
  <si>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</si>
  <si>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</si>
  <si>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</si>
  <si>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</si>
  <si>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</si>
  <si>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</si>
  <si>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</si>
  <si>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</si>
  <si>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</si>
  <si>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</si>
  <si>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</si>
  <si>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</si>
  <si>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</si>
  <si>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</si>
  <si>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</si>
  <si>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</si>
  <si>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</si>
  <si>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</si>
  <si>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</si>
  <si>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</si>
  <si>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</si>
  <si>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</si>
  <si>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</si>
  <si>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</si>
  <si>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</si>
  <si>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</si>
  <si>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</si>
  <si>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</si>
  <si>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</si>
  <si>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</si>
  <si>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</si>
  <si>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</si>
  <si>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</si>
  <si>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</si>
  <si>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</si>
  <si>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</si>
  <si>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</si>
  <si>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</si>
  <si>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</si>
  <si>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</si>
  <si>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</si>
  <si>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</si>
  <si>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</si>
  <si>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</si>
  <si>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</si>
  <si>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</si>
  <si>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</si>
  <si>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</si>
  <si>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</si>
  <si>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</si>
  <si>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</si>
  <si>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</si>
  <si>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</si>
  <si>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</si>
  <si>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</si>
  <si>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</si>
  <si>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</si>
  <si>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</si>
  <si>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</si>
  <si>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</si>
  <si>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</si>
  <si>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</si>
  <si>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</si>
  <si>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</si>
  <si>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</si>
  <si>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</si>
  <si>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</si>
  <si>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</si>
  <si>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</si>
  <si>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</si>
  <si>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</si>
  <si>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</si>
  <si>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</si>
  <si>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</si>
  <si>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</si>
  <si>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</si>
  <si>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</si>
  <si>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</si>
  <si>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</si>
  <si>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</si>
  <si>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</si>
  <si>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</si>
  <si>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</si>
  <si>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</si>
  <si>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</si>
  <si>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</si>
  <si>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</si>
  <si>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</si>
  <si>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</si>
  <si>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</si>
  <si>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</si>
  <si>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</si>
  <si>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</si>
  <si>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</si>
  <si>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</si>
  <si>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</si>
  <si>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</si>
  <si>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</si>
  <si>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</si>
  <si>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</si>
  <si>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</si>
  <si>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</si>
  <si>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</si>
  <si>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</si>
  <si>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</si>
  <si>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</si>
  <si>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</si>
  <si>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</si>
  <si>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</si>
  <si>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</si>
  <si>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</si>
  <si>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</si>
  <si>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</si>
  <si>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</si>
  <si>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</si>
  <si>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</si>
  <si>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</si>
  <si>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</si>
  <si>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</si>
  <si>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</si>
  <si>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</si>
  <si>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</si>
  <si>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</si>
  <si>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</si>
  <si>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</si>
  <si>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</si>
  <si>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</si>
  <si>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</si>
  <si>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</si>
  <si>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</si>
  <si>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</si>
  <si>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</si>
  <si>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</si>
  <si>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</si>
  <si>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</si>
  <si>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</si>
  <si>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</si>
  <si>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</si>
  <si>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</si>
  <si>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</si>
  <si>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</si>
  <si>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</si>
  <si>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</si>
  <si>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</si>
  <si>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</si>
  <si>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</si>
  <si>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</si>
  <si>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</si>
  <si>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</si>
  <si>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</si>
  <si>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</si>
  <si>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</si>
  <si>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</si>
  <si>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</si>
  <si>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</si>
  <si>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</si>
  <si>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</si>
  <si>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</si>
  <si>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</si>
  <si>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</si>
  <si>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</si>
  <si>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</si>
  <si>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</si>
  <si>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</si>
  <si>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</si>
  <si>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</si>
  <si>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</si>
  <si>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</si>
  <si>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</si>
  <si>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</si>
  <si>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</si>
  <si>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</si>
  <si>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</si>
  <si>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</si>
  <si>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</si>
  <si>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</si>
  <si>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</si>
  <si>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</si>
  <si>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</si>
  <si>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</si>
  <si>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</si>
  <si>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</si>
  <si>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</si>
  <si>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</si>
  <si>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</si>
  <si>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</si>
  <si>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</si>
  <si>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</si>
  <si>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</si>
  <si>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</si>
  <si>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</si>
  <si>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</si>
  <si>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</si>
  <si>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</si>
  <si>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</si>
  <si>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</si>
  <si>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</si>
  <si>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</si>
  <si>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</si>
  <si>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</si>
  <si>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</si>
  <si>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</si>
  <si>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</si>
  <si>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</si>
  <si>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</si>
  <si>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</si>
  <si>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</si>
  <si>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</si>
  <si>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</si>
  <si>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</si>
  <si>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</si>
  <si>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</si>
  <si>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</si>
  <si>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</si>
  <si>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</si>
  <si>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</si>
  <si>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</si>
  <si>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</si>
  <si>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</si>
  <si>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</si>
  <si>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</si>
  <si>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</si>
  <si>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</si>
  <si>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</si>
  <si>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</si>
  <si>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</si>
  <si>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</si>
  <si>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</si>
  <si>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</si>
  <si>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</si>
  <si>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</si>
  <si>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</si>
  <si>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</si>
  <si>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</si>
  <si>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</si>
  <si>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</si>
  <si>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</si>
  <si>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</si>
  <si>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</si>
  <si>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</si>
  <si>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</si>
  <si>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</si>
  <si>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</si>
  <si>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</si>
  <si>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</si>
  <si>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</si>
  <si>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</si>
  <si>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</si>
  <si>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</si>
  <si>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</si>
  <si>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</si>
  <si>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</si>
  <si>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</si>
  <si>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</si>
  <si>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</si>
  <si>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</si>
  <si>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</si>
  <si>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</si>
  <si>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</si>
  <si>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</si>
  <si>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</si>
  <si>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</si>
  <si>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</si>
  <si>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</si>
  <si>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</si>
  <si>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</si>
  <si>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</si>
  <si>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</si>
  <si>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</si>
  <si>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</si>
  <si>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</si>
  <si>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</si>
  <si>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</si>
  <si>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</si>
  <si>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</si>
  <si>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</si>
  <si>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</si>
  <si>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</si>
  <si>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</si>
  <si>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</si>
  <si>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</si>
  <si>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</si>
  <si>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</si>
  <si>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</si>
  <si>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</si>
  <si>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</si>
  <si>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</si>
  <si>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</si>
  <si>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</si>
  <si>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</si>
  <si>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</si>
  <si>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</si>
  <si>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</si>
  <si>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</si>
  <si>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</si>
  <si>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</si>
  <si>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</si>
  <si>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</si>
  <si>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</si>
  <si>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</si>
  <si>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</si>
  <si>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</si>
  <si>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</si>
  <si>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</si>
  <si>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</si>
  <si>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</si>
  <si>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</si>
  <si>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</si>
  <si>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</si>
  <si>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</si>
  <si>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</si>
  <si>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</si>
  <si>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</si>
  <si>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</si>
  <si>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</si>
  <si>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</si>
  <si>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</si>
  <si>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</si>
  <si>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</si>
  <si>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</si>
  <si>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</si>
  <si>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</si>
  <si>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</si>
  <si>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</si>
  <si>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</si>
  <si>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</si>
  <si>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</si>
  <si>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</si>
  <si>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</si>
  <si>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</si>
  <si>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</si>
  <si>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</si>
  <si>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</si>
  <si>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</si>
  <si>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</si>
  <si>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</si>
  <si>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</si>
  <si>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</si>
  <si>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</si>
  <si>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</si>
  <si>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</si>
  <si>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</si>
  <si>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</si>
  <si>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</si>
  <si>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</si>
  <si>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</si>
  <si>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</si>
  <si>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</si>
  <si>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</si>
  <si>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</si>
  <si>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</si>
  <si>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</si>
  <si>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</si>
  <si>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</si>
  <si>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</si>
  <si>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</si>
  <si>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</si>
  <si>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</si>
  <si>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</si>
  <si>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</si>
  <si>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</si>
  <si>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</si>
  <si>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</si>
  <si>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</si>
  <si>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</si>
  <si>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</si>
  <si>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</si>
  <si>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</si>
  <si>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</si>
  <si>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</si>
  <si>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</si>
  <si>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</si>
  <si>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</si>
  <si>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</si>
  <si>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</si>
  <si>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</si>
  <si>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</si>
  <si>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</si>
  <si>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</si>
  <si>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</si>
  <si>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</si>
  <si>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</si>
  <si>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</si>
  <si>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</si>
  <si>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</si>
  <si>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</si>
  <si>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</si>
  <si>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</si>
  <si>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</si>
  <si>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</si>
  <si>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</si>
  <si>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</si>
  <si>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</si>
  <si>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</si>
  <si>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</si>
  <si>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</si>
  <si>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</si>
  <si>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</si>
  <si>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</si>
  <si>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</si>
  <si>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</si>
  <si>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</si>
  <si>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</si>
  <si>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</si>
  <si>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</si>
  <si>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</si>
  <si>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</si>
  <si>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</si>
  <si>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</si>
  <si>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</si>
  <si>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</si>
  <si>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</si>
  <si>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</si>
  <si>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</si>
  <si>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</si>
  <si>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</si>
  <si>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</si>
  <si>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</si>
  <si>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</si>
  <si>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</si>
  <si>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</si>
  <si>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</si>
  <si>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</si>
  <si>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</si>
  <si>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</si>
  <si>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</si>
  <si>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</si>
  <si>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</si>
  <si>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</si>
  <si>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</si>
  <si>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</si>
  <si>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</si>
  <si>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</si>
  <si>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</si>
  <si>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</si>
  <si>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</si>
  <si>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</si>
  <si>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</si>
  <si>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</si>
  <si>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</si>
  <si>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</si>
  <si>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</si>
  <si>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</si>
  <si>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</si>
  <si>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</si>
  <si>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</si>
  <si>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</si>
  <si>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</si>
  <si>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</si>
  <si>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</si>
  <si>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</si>
  <si>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</si>
  <si>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</si>
  <si>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</si>
  <si>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</si>
  <si>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</si>
  <si>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</si>
  <si>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</si>
  <si>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</si>
  <si>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</si>
  <si>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</si>
  <si>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</si>
  <si>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</si>
  <si>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</si>
  <si>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</si>
  <si>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</si>
  <si>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</si>
  <si>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</si>
  <si>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</si>
  <si>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</si>
  <si>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</si>
  <si>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</si>
  <si>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</si>
  <si>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</si>
  <si>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</si>
  <si>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</si>
  <si>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</si>
  <si>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</si>
  <si>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</si>
  <si>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</si>
  <si>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</si>
  <si>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</si>
  <si>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</si>
  <si>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</si>
  <si>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</si>
  <si>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</si>
  <si>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</si>
  <si>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</si>
  <si>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</si>
  <si>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</si>
  <si>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</si>
  <si>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</si>
  <si>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</si>
  <si>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</si>
  <si>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</si>
  <si>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</si>
  <si>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</si>
  <si>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</si>
  <si>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</si>
  <si>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</si>
  <si>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</si>
  <si>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</si>
  <si>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</si>
  <si>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</si>
  <si>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</si>
  <si>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</si>
  <si>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</si>
  <si>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</si>
  <si>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</si>
  <si>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</si>
  <si>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</si>
  <si>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</si>
  <si>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</si>
  <si>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</si>
  <si>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</si>
  <si>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</si>
  <si>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</si>
  <si>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</si>
  <si>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</si>
  <si>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</si>
  <si>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</si>
  <si>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</si>
  <si>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</si>
  <si>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</si>
  <si>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</si>
  <si>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</si>
  <si>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</si>
  <si>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</si>
  <si>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</si>
  <si>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</si>
  <si>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</si>
  <si>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</si>
  <si>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</si>
  <si>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</si>
  <si>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</si>
  <si>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</si>
  <si>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</si>
  <si>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</si>
  <si>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</si>
  <si>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</si>
  <si>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</si>
  <si>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</si>
  <si>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</si>
  <si>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</si>
  <si>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</si>
  <si>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</si>
  <si>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</si>
  <si>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</si>
  <si>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</si>
  <si>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</si>
  <si>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</si>
  <si>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</si>
  <si>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</si>
  <si>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</si>
  <si>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</si>
  <si>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</si>
  <si>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</si>
  <si>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</si>
  <si>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</si>
  <si>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</si>
  <si>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</si>
  <si>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</si>
  <si>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</si>
  <si>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</si>
  <si>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</si>
  <si>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</si>
  <si>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</si>
  <si>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</si>
  <si>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</si>
  <si>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</si>
  <si>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</si>
  <si>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</si>
  <si>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</si>
  <si>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</si>
  <si>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</si>
  <si>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</si>
  <si>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</si>
  <si>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</si>
  <si>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</si>
  <si>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</si>
  <si>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</si>
  <si>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</si>
  <si>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</si>
  <si>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</si>
  <si>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</si>
  <si>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</si>
  <si>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</si>
  <si>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</si>
  <si>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</si>
  <si>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</si>
  <si>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</si>
  <si>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</si>
  <si>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</si>
  <si>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</si>
  <si>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</si>
  <si>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</si>
  <si>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</si>
  <si>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</si>
  <si>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</si>
  <si>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</si>
  <si>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</si>
  <si>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</si>
  <si>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</si>
  <si>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</si>
  <si>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</si>
  <si>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</si>
  <si>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</si>
  <si>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</si>
  <si>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</si>
  <si>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</si>
  <si>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</si>
  <si>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</si>
  <si>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</si>
  <si>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</si>
  <si>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</si>
  <si>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</si>
  <si>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</si>
  <si>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</si>
  <si>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</si>
  <si>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</si>
  <si>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</si>
  <si>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</si>
  <si>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</si>
  <si>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</si>
  <si>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</si>
  <si>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</si>
  <si>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</si>
  <si>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</si>
  <si>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</si>
  <si>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</si>
  <si>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</si>
  <si>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</si>
  <si>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</si>
  <si>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</si>
  <si>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</si>
  <si>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</si>
  <si>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</si>
  <si>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</si>
  <si>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</si>
  <si>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</si>
  <si>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</si>
  <si>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</si>
  <si>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</si>
  <si>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</si>
  <si>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</si>
  <si>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</si>
  <si>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</si>
  <si>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</si>
  <si>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</si>
  <si>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</si>
  <si>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</si>
  <si>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</si>
  <si>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</si>
  <si>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</si>
  <si>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</si>
  <si>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</si>
  <si>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</si>
  <si>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</si>
  <si>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</si>
  <si>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</si>
  <si>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</si>
  <si>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</si>
  <si>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</si>
  <si>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</si>
  <si>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</si>
  <si>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</si>
  <si>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</si>
  <si>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</si>
  <si>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</si>
  <si>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</si>
  <si>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</si>
  <si>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</si>
  <si>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</si>
  <si>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</si>
  <si>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</si>
  <si>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</si>
  <si>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</si>
  <si>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</si>
  <si>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</si>
  <si>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</si>
  <si>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</si>
  <si>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</si>
  <si>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</si>
  <si>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</si>
  <si>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</si>
  <si>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</si>
  <si>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</si>
  <si>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</si>
  <si>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</si>
  <si>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</si>
  <si>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</si>
  <si>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</si>
  <si>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</si>
  <si>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</si>
  <si>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</si>
  <si>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</si>
  <si>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</si>
  <si>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</si>
  <si>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</si>
  <si>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</si>
  <si>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</si>
  <si>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</si>
  <si>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</si>
  <si>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</si>
  <si>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</si>
  <si>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</si>
  <si>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</si>
  <si>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</si>
  <si>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</si>
  <si>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</si>
  <si>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</si>
  <si>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</si>
  <si>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</si>
  <si>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</si>
  <si>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</si>
  <si>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</si>
  <si>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</si>
  <si>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</si>
  <si>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</si>
  <si>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</si>
  <si>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</si>
  <si>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</si>
  <si>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</si>
  <si>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</si>
  <si>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</si>
  <si>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</si>
  <si>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</si>
  <si>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</si>
  <si>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</si>
  <si>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</si>
  <si>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</si>
  <si>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</si>
  <si>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</si>
  <si>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</si>
  <si>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</si>
  <si>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</si>
  <si>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</si>
  <si>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</si>
  <si>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</si>
  <si>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</si>
  <si>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</si>
  <si>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</si>
  <si>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</si>
  <si>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</si>
  <si>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</si>
  <si>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</si>
  <si>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</si>
  <si>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</si>
  <si>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</si>
  <si>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</si>
  <si>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</si>
  <si>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</si>
  <si>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</si>
  <si>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</si>
  <si>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</si>
  <si>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</si>
  <si>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</si>
  <si>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</si>
  <si>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</si>
  <si>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</si>
  <si>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</si>
  <si>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</si>
  <si>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</si>
  <si>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</si>
  <si>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</si>
  <si>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</si>
  <si>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</si>
  <si>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</si>
  <si>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</si>
  <si>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</si>
  <si>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</si>
  <si>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</si>
  <si>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</si>
  <si>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</si>
  <si>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</si>
  <si>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</si>
  <si>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</si>
  <si>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</si>
  <si>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</si>
  <si>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</si>
  <si>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</si>
  <si>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</si>
  <si>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</si>
  <si>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</si>
  <si>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</si>
  <si>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</si>
  <si>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</si>
  <si>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</si>
  <si>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</si>
  <si>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</si>
  <si>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</si>
  <si>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</si>
  <si>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</si>
  <si>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</si>
  <si>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</si>
  <si>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</si>
  <si>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</si>
  <si>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</si>
  <si>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</si>
  <si>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</si>
  <si>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</si>
  <si>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</si>
  <si>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</si>
  <si>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</si>
  <si>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</si>
  <si>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</si>
  <si>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</si>
  <si>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</si>
  <si>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</si>
  <si>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</si>
  <si>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</si>
  <si>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</si>
  <si>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</si>
  <si>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</si>
  <si>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</si>
  <si>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</si>
  <si>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</si>
  <si>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</si>
  <si>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</si>
  <si>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</si>
  <si>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</si>
  <si>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</si>
  <si>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</si>
  <si>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</si>
  <si>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</si>
  <si>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</si>
  <si>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</si>
  <si>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</si>
  <si>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</si>
  <si>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</si>
  <si>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</si>
  <si>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</si>
  <si>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</si>
  <si>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</si>
  <si>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</si>
  <si>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</si>
  <si>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</si>
  <si>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</si>
  <si>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</si>
  <si>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</si>
  <si>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</si>
  <si>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</si>
  <si>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</si>
  <si>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</si>
  <si>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</si>
  <si>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</si>
  <si>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</si>
  <si>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</si>
  <si>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</si>
  <si>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</si>
  <si>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</si>
  <si>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</si>
  <si>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</si>
  <si>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</si>
  <si>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</si>
  <si>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</si>
  <si>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</si>
  <si>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</si>
  <si>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</si>
  <si>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</si>
  <si>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</si>
  <si>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</si>
  <si>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</si>
  <si>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</si>
  <si>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</si>
  <si>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</si>
  <si>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</si>
  <si>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</si>
  <si>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</si>
  <si>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</si>
  <si>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</si>
  <si>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</si>
  <si>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</si>
  <si>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</si>
  <si>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</si>
  <si>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</si>
  <si>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</si>
  <si>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</si>
  <si>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</si>
  <si>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</si>
  <si>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</si>
  <si>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</si>
  <si>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</si>
  <si>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</si>
  <si>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</si>
  <si>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</si>
  <si>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</si>
  <si>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</si>
  <si>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</si>
  <si>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</si>
  <si>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</si>
  <si>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</si>
  <si>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</si>
  <si>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</si>
  <si>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</si>
  <si>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</si>
  <si>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</si>
  <si>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</si>
  <si>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</si>
  <si>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</si>
  <si>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</si>
  <si>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</si>
  <si>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</si>
  <si>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</si>
  <si>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</si>
  <si>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</si>
  <si>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</si>
  <si>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</si>
  <si>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</si>
  <si>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</si>
  <si>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</si>
  <si>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</si>
  <si>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</si>
  <si>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</si>
  <si>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</si>
  <si>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</si>
  <si>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</si>
  <si>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</si>
  <si>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</si>
  <si>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</si>
  <si>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</si>
  <si>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</si>
  <si>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</si>
  <si>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</si>
  <si>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</si>
  <si>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</si>
  <si>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</si>
  <si>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</si>
  <si>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</si>
  <si>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</si>
  <si>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</si>
  <si>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</si>
  <si>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</si>
  <si>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</si>
  <si>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</si>
  <si>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</si>
  <si>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</si>
  <si>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</si>
  <si>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</si>
  <si>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</si>
  <si>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</si>
  <si>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</si>
  <si>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</si>
  <si>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</si>
  <si>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</si>
  <si>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</si>
  <si>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</si>
  <si>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</si>
  <si>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</si>
  <si>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</si>
  <si>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</si>
  <si>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</si>
  <si>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</si>
  <si>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</si>
  <si>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</si>
  <si>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</si>
  <si>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</si>
  <si>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</si>
  <si>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</si>
  <si>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</si>
  <si>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</si>
  <si>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</si>
  <si>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</si>
  <si>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</si>
  <si>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</si>
  <si>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</si>
  <si>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</si>
  <si>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</si>
  <si>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</si>
  <si>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</si>
  <si>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</si>
  <si>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</si>
  <si>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</si>
  <si>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</si>
  <si>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</si>
  <si>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</si>
  <si>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</si>
  <si>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</si>
  <si>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</si>
  <si>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</si>
  <si>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</si>
  <si>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</si>
  <si>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</si>
  <si>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</si>
  <si>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</si>
  <si>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</si>
  <si>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</si>
  <si>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</si>
  <si>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</si>
  <si>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</si>
  <si>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</si>
  <si>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</si>
  <si>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</si>
  <si>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</si>
  <si>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</si>
  <si>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</si>
  <si>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</si>
  <si>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</si>
  <si>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</si>
  <si>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</si>
  <si>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</si>
  <si>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</si>
  <si>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</si>
  <si>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</si>
  <si>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</si>
  <si>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</si>
  <si>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</si>
  <si>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</si>
  <si>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</si>
  <si>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</si>
  <si>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</si>
  <si>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</si>
  <si>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</si>
  <si>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</si>
  <si>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</si>
  <si>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</si>
  <si>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</si>
  <si>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</si>
  <si>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</si>
  <si>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</si>
  <si>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</si>
  <si>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</si>
  <si>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</si>
  <si>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</si>
  <si>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</si>
  <si>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</si>
  <si>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</si>
  <si>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</si>
  <si>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</si>
  <si>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</si>
  <si>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</si>
  <si>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</si>
  <si>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</si>
  <si>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</si>
  <si>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</si>
  <si>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</si>
  <si>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</si>
  <si>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</si>
  <si>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</si>
  <si>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</si>
  <si>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</si>
  <si>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</si>
  <si>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</si>
  <si>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</si>
  <si>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</si>
  <si>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</si>
  <si>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</si>
  <si>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</si>
  <si>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</si>
  <si>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</si>
  <si>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</si>
  <si>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</si>
  <si>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</si>
  <si>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</si>
  <si>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</si>
  <si>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</si>
  <si>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</si>
  <si>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</si>
  <si>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</si>
  <si>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</si>
  <si>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</si>
  <si>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</si>
  <si>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</si>
  <si>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</si>
  <si>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</si>
  <si>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</si>
  <si>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</si>
  <si>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</si>
  <si>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</si>
  <si>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</si>
  <si>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</si>
  <si>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</si>
  <si>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</si>
  <si>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</si>
  <si>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</si>
  <si>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</si>
  <si>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</si>
  <si>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</si>
  <si>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</si>
  <si>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</si>
  <si>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</si>
  <si>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</si>
  <si>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</si>
  <si>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</si>
  <si>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</si>
  <si>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</si>
  <si>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</si>
  <si>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</si>
  <si>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</si>
  <si>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</si>
  <si>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</si>
  <si>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</si>
  <si>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</si>
  <si>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</si>
  <si>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</si>
  <si>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</si>
  <si>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</si>
  <si>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</si>
  <si>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</si>
  <si>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</si>
  <si>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</si>
  <si>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</si>
  <si>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</si>
  <si>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</si>
  <si>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</si>
  <si>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</si>
  <si>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</si>
  <si>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</si>
  <si>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</si>
  <si>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</si>
  <si>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</si>
  <si>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</si>
  <si>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</si>
  <si>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</si>
  <si>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</si>
  <si>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</si>
  <si>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</si>
  <si>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</si>
  <si>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</si>
  <si>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</si>
  <si>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</si>
  <si>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</si>
  <si>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</si>
  <si>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</si>
  <si>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</si>
  <si>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</si>
  <si>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</si>
  <si>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</si>
  <si>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</si>
  <si>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</si>
  <si>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</si>
  <si>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</si>
  <si>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</si>
  <si>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</si>
  <si>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</si>
  <si>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</si>
  <si>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</si>
  <si>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</si>
  <si>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</si>
  <si>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</si>
  <si>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</si>
  <si>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</si>
  <si>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</si>
  <si>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</si>
  <si>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</si>
  <si>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</si>
  <si>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</si>
  <si>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</si>
  <si>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</si>
  <si>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</si>
  <si>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</si>
  <si>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</si>
  <si>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</si>
  <si>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</si>
  <si>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</si>
  <si>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</si>
  <si>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</si>
  <si>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</si>
  <si>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</si>
  <si>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</si>
  <si>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</si>
  <si>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</si>
  <si>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</si>
  <si>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</si>
  <si>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</si>
  <si>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</si>
  <si>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</si>
  <si>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</si>
  <si>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</si>
  <si>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</si>
  <si>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</si>
  <si>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</si>
  <si>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</si>
  <si>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</si>
  <si>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</si>
  <si>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</si>
  <si>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</si>
  <si>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</si>
  <si>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</si>
  <si>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</si>
  <si>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</si>
  <si>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</si>
  <si>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</si>
  <si>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</si>
  <si>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</si>
  <si>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</si>
  <si>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</si>
  <si>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</si>
  <si>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</si>
  <si>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</si>
  <si>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</si>
  <si>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</si>
  <si>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</si>
  <si>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</si>
  <si>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</si>
  <si>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</si>
  <si>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</si>
  <si>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</si>
  <si>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</si>
  <si>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</si>
  <si>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</si>
  <si>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</si>
  <si>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</si>
  <si>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</si>
  <si>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</si>
  <si>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</si>
  <si>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</si>
  <si>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</si>
  <si>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</si>
  <si>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</si>
  <si>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</si>
  <si>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</si>
  <si>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</si>
  <si>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</si>
  <si>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</si>
  <si>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</si>
  <si>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</si>
  <si>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</si>
  <si>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</si>
  <si>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</si>
  <si>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</si>
  <si>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</si>
  <si>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</si>
  <si>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</si>
  <si>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</si>
  <si>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</si>
  <si>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</si>
  <si>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</si>
  <si>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</si>
  <si>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</si>
  <si>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</si>
  <si>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</si>
  <si>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</si>
  <si>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</si>
  <si>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</si>
  <si>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</si>
  <si>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</si>
  <si>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</si>
  <si>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</si>
  <si>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</si>
  <si>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</si>
  <si>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</si>
  <si>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</si>
  <si>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</si>
  <si>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</si>
  <si>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</si>
  <si>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</si>
  <si>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</si>
  <si>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</si>
  <si>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</si>
  <si>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</si>
  <si>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</si>
  <si>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</si>
  <si>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</si>
  <si>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</si>
  <si>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</si>
  <si>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</si>
  <si>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</si>
  <si>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</si>
  <si>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</si>
  <si>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</si>
  <si>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</si>
  <si>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</si>
  <si>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</si>
  <si>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</si>
  <si>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</si>
  <si>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</si>
  <si>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</si>
  <si>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</si>
  <si>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</si>
  <si>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</si>
  <si>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</si>
  <si>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</si>
  <si>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</si>
  <si>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</si>
  <si>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</si>
  <si>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</si>
  <si>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</si>
  <si>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</si>
  <si>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</si>
  <si>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</si>
  <si>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</si>
  <si>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</si>
  <si>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</si>
  <si>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</si>
  <si>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</si>
  <si>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</si>
  <si>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</si>
  <si>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</si>
  <si>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</si>
  <si>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</si>
  <si>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</si>
  <si>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</si>
  <si>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</si>
  <si>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</si>
  <si>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</si>
  <si>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</si>
  <si>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</si>
  <si>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</si>
  <si>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</si>
  <si>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</si>
  <si>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</si>
  <si>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</si>
  <si>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</si>
  <si>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</si>
  <si>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</si>
  <si>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</si>
  <si>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</si>
  <si>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</si>
  <si>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</si>
  <si>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</si>
  <si>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</si>
  <si>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</si>
  <si>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</si>
  <si>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</si>
  <si>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</si>
  <si>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</si>
  <si>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</si>
  <si>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</si>
  <si>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</si>
  <si>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</si>
  <si>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</si>
  <si>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</si>
  <si>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</si>
  <si>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</si>
  <si>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</si>
  <si>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</si>
  <si>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</si>
  <si>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</si>
  <si>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</si>
  <si>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</si>
  <si>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</si>
  <si>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</si>
  <si>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</si>
  <si>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</si>
  <si>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</si>
  <si>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</si>
  <si>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</si>
  <si>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</si>
  <si>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</si>
  <si>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</si>
  <si>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</si>
  <si>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</si>
  <si>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</si>
  <si>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</si>
  <si>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</si>
  <si>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</si>
  <si>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</si>
  <si>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</si>
  <si>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</si>
  <si>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</si>
  <si>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</si>
  <si>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</si>
  <si>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</si>
  <si>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</si>
  <si>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</si>
  <si>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</si>
  <si>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</si>
  <si>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</si>
  <si>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</si>
  <si>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</si>
  <si>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</si>
  <si>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</si>
  <si>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</si>
  <si>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</si>
  <si>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</si>
  <si>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</si>
  <si>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</si>
  <si>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</si>
  <si>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</si>
  <si>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</si>
  <si>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</si>
  <si>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</si>
  <si>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</si>
  <si>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</si>
  <si>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</si>
  <si>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</si>
  <si>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</si>
  <si>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</si>
  <si>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</si>
  <si>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</si>
  <si>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</si>
  <si>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</si>
  <si>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</si>
  <si>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</si>
  <si>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</si>
  <si>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</si>
  <si>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</si>
  <si>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</si>
  <si>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</si>
  <si>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</si>
  <si>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</si>
  <si>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</si>
  <si>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</si>
  <si>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</si>
  <si>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</si>
  <si>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</si>
  <si>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</si>
  <si>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</si>
  <si>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</si>
  <si>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</si>
  <si>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</si>
  <si>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</si>
  <si>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</si>
  <si>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</si>
  <si>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</si>
  <si>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</si>
  <si>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</si>
  <si>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</si>
  <si>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</si>
  <si>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</si>
  <si>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</si>
  <si>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</si>
  <si>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</si>
  <si>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</si>
  <si>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</si>
  <si>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</si>
  <si>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</si>
  <si>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</si>
  <si>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</si>
  <si>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</si>
  <si>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</si>
  <si>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</si>
  <si>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</si>
  <si>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</si>
  <si>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</si>
  <si>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</si>
  <si>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</si>
  <si>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</si>
  <si>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</si>
  <si>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</si>
  <si>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</si>
  <si>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</si>
  <si>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</si>
  <si>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</si>
  <si>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</si>
  <si>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</si>
  <si>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</si>
  <si>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</si>
  <si>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</si>
  <si>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</si>
  <si>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</si>
  <si>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</si>
  <si>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</si>
  <si>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</si>
  <si>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</si>
  <si>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</si>
  <si>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</si>
  <si>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</si>
  <si>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</si>
  <si>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</si>
  <si>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</si>
  <si>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</si>
  <si>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</si>
  <si>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</si>
  <si>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</si>
  <si>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</si>
  <si>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</si>
  <si>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</si>
  <si>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</si>
  <si>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</si>
  <si>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</si>
  <si>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</si>
  <si>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</si>
  <si>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</si>
  <si>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</si>
  <si>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</si>
  <si>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</si>
  <si>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</si>
  <si>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</si>
  <si>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</si>
  <si>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</si>
  <si>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</si>
  <si>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</si>
  <si>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</si>
  <si>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</si>
  <si>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</si>
  <si>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</si>
  <si>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</si>
  <si>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</si>
  <si>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</si>
  <si>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</si>
  <si>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</si>
  <si>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</si>
  <si>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</si>
  <si>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</si>
  <si>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</si>
  <si>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</si>
  <si>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</si>
  <si>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</si>
  <si>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</si>
  <si>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</si>
  <si>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</si>
  <si>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</si>
  <si>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</si>
  <si>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</si>
  <si>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</si>
  <si>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</si>
  <si>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</si>
  <si>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</si>
  <si>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</si>
  <si>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</si>
  <si>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</si>
  <si>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</si>
  <si>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</si>
  <si>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</si>
  <si>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</si>
  <si>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</si>
  <si>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</si>
  <si>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</si>
  <si>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</si>
  <si>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</si>
  <si>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</si>
  <si>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</si>
  <si>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</si>
  <si>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</si>
  <si>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</si>
  <si>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</si>
  <si>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</si>
  <si>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</si>
  <si>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</si>
  <si>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</si>
  <si>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</si>
  <si>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</si>
  <si>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</si>
  <si>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</si>
  <si>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</si>
  <si>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</si>
  <si>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</si>
  <si>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</si>
  <si>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</si>
  <si>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</si>
  <si>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</si>
  <si>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</si>
  <si>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</si>
  <si>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</si>
  <si>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</si>
  <si>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</si>
  <si>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</si>
  <si>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</si>
  <si>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</si>
  <si>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</si>
  <si>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</si>
  <si>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</si>
  <si>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</si>
  <si>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</si>
  <si>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</si>
  <si>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</si>
  <si>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</si>
  <si>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</si>
  <si>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</si>
  <si>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</si>
  <si>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</si>
  <si>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</si>
  <si>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</si>
  <si>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</si>
  <si>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</si>
  <si>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</si>
  <si>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</si>
  <si>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</si>
  <si>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</si>
  <si>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</si>
  <si>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</si>
  <si>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</si>
  <si>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</si>
  <si>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</si>
  <si>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</si>
  <si>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</si>
  <si>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</si>
  <si>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</si>
  <si>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</si>
  <si>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</si>
  <si>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</si>
  <si>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</si>
  <si>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</si>
  <si>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</si>
  <si>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</si>
  <si>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</si>
  <si>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</si>
  <si>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</si>
  <si>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</si>
  <si>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</si>
  <si>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</si>
  <si>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</si>
  <si>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</si>
  <si>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</si>
  <si>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</si>
  <si>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</si>
  <si>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</si>
  <si>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</si>
  <si>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</si>
  <si>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</si>
  <si>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</si>
  <si>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</si>
  <si>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</si>
  <si>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</si>
  <si>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</si>
  <si>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</si>
  <si>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</si>
  <si>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</si>
  <si>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</si>
  <si>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</si>
  <si>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</si>
  <si>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</si>
  <si>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</si>
  <si>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</si>
  <si>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</si>
  <si>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</si>
  <si>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</si>
  <si>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</si>
  <si>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</si>
  <si>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</si>
  <si>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</si>
  <si>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</si>
  <si>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</si>
  <si>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</si>
  <si>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</si>
  <si>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</si>
  <si>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</si>
  <si>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</si>
  <si>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</si>
  <si>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</si>
  <si>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</si>
  <si>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</si>
  <si>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</si>
  <si>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</si>
  <si>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</si>
  <si>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</si>
  <si>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</si>
  <si>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</si>
  <si>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</si>
  <si>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</si>
  <si>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</si>
  <si>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</si>
  <si>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</si>
  <si>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</si>
  <si>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</si>
  <si>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</si>
  <si>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</si>
  <si>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</si>
  <si>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</si>
  <si>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</si>
  <si>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</si>
  <si>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</si>
  <si>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</si>
  <si>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</si>
  <si>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</si>
  <si>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</si>
  <si>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</si>
  <si>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</si>
  <si>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</si>
  <si>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</si>
  <si>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</si>
  <si>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</si>
  <si>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</si>
  <si>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</si>
  <si>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</si>
  <si>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</si>
  <si>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</si>
  <si>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</si>
  <si>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</si>
  <si>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</si>
  <si>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</si>
  <si>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</si>
  <si>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</si>
  <si>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</si>
  <si>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</si>
  <si>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</si>
  <si>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</si>
  <si>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</si>
  <si>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</si>
  <si>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</si>
  <si>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</si>
  <si>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</si>
  <si>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</si>
  <si>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</si>
  <si>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</si>
  <si>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</si>
  <si>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</si>
  <si>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</si>
  <si>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</si>
  <si>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</si>
  <si>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</si>
  <si>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</si>
  <si>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</si>
  <si>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</si>
  <si>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</si>
  <si>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</si>
  <si>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</si>
  <si>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</si>
  <si>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</si>
  <si>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</si>
  <si>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</si>
  <si>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</si>
  <si>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</si>
  <si>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</si>
  <si>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</si>
  <si>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</si>
  <si>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</si>
  <si>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</si>
  <si>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</si>
  <si>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</si>
  <si>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</si>
  <si>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</si>
  <si>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</si>
  <si>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</si>
  <si>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</si>
  <si>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</si>
  <si>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</si>
  <si>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</si>
  <si>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</si>
  <si>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</si>
  <si>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</si>
  <si>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</si>
  <si>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</si>
  <si>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</si>
  <si>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</si>
  <si>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</si>
  <si>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</si>
  <si>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</si>
  <si>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</si>
  <si>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</si>
  <si>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</si>
  <si>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</si>
  <si>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</si>
  <si>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</si>
  <si>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</si>
  <si>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</si>
  <si>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</si>
  <si>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</si>
  <si>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</si>
  <si>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</si>
  <si>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</si>
  <si>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</si>
  <si>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</si>
  <si>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</si>
  <si>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</si>
  <si>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</si>
  <si>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</si>
  <si>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</si>
  <si>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</si>
  <si>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</si>
  <si>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</si>
  <si>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</si>
  <si>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</si>
  <si>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</si>
  <si>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</si>
  <si>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</si>
  <si>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</si>
  <si>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</si>
  <si>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</si>
  <si>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</si>
  <si>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</si>
  <si>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</si>
  <si>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</si>
  <si>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</si>
  <si>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</si>
  <si>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</si>
  <si>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</si>
  <si>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</si>
  <si>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</si>
  <si>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</si>
  <si>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</si>
  <si>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</si>
  <si>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</si>
  <si>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</si>
  <si>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</si>
  <si>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</si>
  <si>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</si>
  <si>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</si>
  <si>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</si>
  <si>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</si>
  <si>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</si>
  <si>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</si>
  <si>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</si>
  <si>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</si>
  <si>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</si>
  <si>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</si>
  <si>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</si>
  <si>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</si>
  <si>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</si>
  <si>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</si>
  <si>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</si>
  <si>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</si>
  <si>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</si>
  <si>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</si>
  <si>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</si>
  <si>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</si>
  <si>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</si>
  <si>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</si>
  <si>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</si>
  <si>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</si>
  <si>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</si>
  <si>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</si>
  <si>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</si>
  <si>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</si>
  <si>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</si>
  <si>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</si>
  <si>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</si>
  <si>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</si>
  <si>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</si>
  <si>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</si>
  <si>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</si>
  <si>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</si>
  <si>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</si>
  <si>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</si>
  <si>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</si>
  <si>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</si>
  <si>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</si>
  <si>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</si>
  <si>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</si>
  <si>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</si>
  <si>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</si>
  <si>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</si>
  <si>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</si>
  <si>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</si>
  <si>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</si>
  <si>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</si>
  <si>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</si>
  <si>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</si>
  <si>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</si>
  <si>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</si>
  <si>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</si>
  <si>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</si>
  <si>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</si>
  <si>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</si>
  <si>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</si>
  <si>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</si>
  <si>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</si>
  <si>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</si>
  <si>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</si>
  <si>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</si>
  <si>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</si>
  <si>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</si>
  <si>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</si>
  <si>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</si>
  <si>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</si>
  <si>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</si>
  <si>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</si>
  <si>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</si>
  <si>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</si>
  <si>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</si>
  <si>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</si>
  <si>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</si>
  <si>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</si>
  <si>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</si>
  <si>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</si>
  <si>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</si>
  <si>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</si>
  <si>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</si>
  <si>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</si>
  <si>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</si>
  <si>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</si>
  <si>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</si>
  <si>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</si>
  <si>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</si>
  <si>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</si>
  <si>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</si>
  <si>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</si>
  <si>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</si>
  <si>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</si>
  <si>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</si>
  <si>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</si>
  <si>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</si>
  <si>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</si>
  <si>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</si>
  <si>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</si>
  <si>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</si>
  <si>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</si>
  <si>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</si>
  <si>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</si>
  <si>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</si>
  <si>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</si>
  <si>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</si>
  <si>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</si>
  <si>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</si>
  <si>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</si>
  <si>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</si>
  <si>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</si>
  <si>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</si>
  <si>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</si>
  <si>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</si>
  <si>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</si>
  <si>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</si>
  <si>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</si>
  <si>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</si>
  <si>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</si>
  <si>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</si>
  <si>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</si>
  <si>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</si>
  <si>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</si>
  <si>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</si>
  <si>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</si>
  <si>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</si>
  <si>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</si>
  <si>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</si>
  <si>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</si>
  <si>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</si>
  <si>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</si>
  <si>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</si>
  <si>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</si>
  <si>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</si>
  <si>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</si>
  <si>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</si>
  <si>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</si>
  <si>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</si>
  <si>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</si>
  <si>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</si>
  <si>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</si>
  <si>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</si>
  <si>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</si>
  <si>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</si>
  <si>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</si>
  <si>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</si>
  <si>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</si>
  <si>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</si>
  <si>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</si>
  <si>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</si>
  <si>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</si>
  <si>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</si>
  <si>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</si>
  <si>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</si>
  <si>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</si>
  <si>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</si>
  <si>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</si>
  <si>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</si>
  <si>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</si>
  <si>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</si>
  <si>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</si>
  <si>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</si>
  <si>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</si>
  <si>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</si>
  <si>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</si>
  <si>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</si>
  <si>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</si>
  <si>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</si>
  <si>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</si>
  <si>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</si>
  <si>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</si>
  <si>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</si>
  <si>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</si>
  <si>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</si>
  <si>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</si>
  <si>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</si>
  <si>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</si>
  <si>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</si>
  <si>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</si>
  <si>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</si>
  <si>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</si>
  <si>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</si>
  <si>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</si>
  <si>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</si>
  <si>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</si>
  <si>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</si>
  <si>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</si>
  <si>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</si>
  <si>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</si>
  <si>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</si>
  <si>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</si>
  <si>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</si>
  <si>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</si>
  <si>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</si>
  <si>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</si>
  <si>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</si>
  <si>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</si>
  <si>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</si>
  <si>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</si>
  <si>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</si>
  <si>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</si>
  <si>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</si>
  <si>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</si>
  <si>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</si>
  <si>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</si>
  <si>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</si>
  <si>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</si>
  <si>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</si>
  <si>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</si>
  <si>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</si>
  <si>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</si>
  <si>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</si>
  <si>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</si>
  <si>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</si>
  <si>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</si>
  <si>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</si>
  <si>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</si>
  <si>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</si>
  <si>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</si>
  <si>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</si>
  <si>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</si>
  <si>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</si>
  <si>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</si>
  <si>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</si>
  <si>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</si>
  <si>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</si>
  <si>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</si>
  <si>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</si>
  <si>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</si>
  <si>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</si>
  <si>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</si>
  <si>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</si>
  <si>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</si>
  <si>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</si>
  <si>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</si>
  <si>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</si>
  <si>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</si>
  <si>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</si>
  <si>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</si>
  <si>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</si>
  <si>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</si>
  <si>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</si>
  <si>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</si>
  <si>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</si>
  <si>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</si>
  <si>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</si>
  <si>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</si>
  <si>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</si>
  <si>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</si>
  <si>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</si>
  <si>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</si>
  <si>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</si>
  <si>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</si>
  <si>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</si>
  <si>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</si>
  <si>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</si>
  <si>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</si>
  <si>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</si>
  <si>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</si>
  <si>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</si>
  <si>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</si>
  <si>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</si>
  <si>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</si>
  <si>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</si>
  <si>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</si>
  <si>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</si>
  <si>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</si>
  <si>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</si>
  <si>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</si>
  <si>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</si>
  <si>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</si>
  <si>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</si>
  <si>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</si>
  <si>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</si>
  <si>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</si>
  <si>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</si>
  <si>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</si>
  <si>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</si>
  <si>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</si>
  <si>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</si>
  <si>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</si>
  <si>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</si>
  <si>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</si>
  <si>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</si>
  <si>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</si>
  <si>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</si>
  <si>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</si>
  <si>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</si>
  <si>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</si>
  <si>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</si>
  <si>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</si>
  <si>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</si>
  <si>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</si>
  <si>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</si>
  <si>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</si>
  <si>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</si>
  <si>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</si>
  <si>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</si>
  <si>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</si>
  <si>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</si>
  <si>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</si>
  <si>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</si>
  <si>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</si>
  <si>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</si>
  <si>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</si>
  <si>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</si>
  <si>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</si>
  <si>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</si>
  <si>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</si>
  <si>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</si>
  <si>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</si>
  <si>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</si>
  <si>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</si>
  <si>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</si>
  <si>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</si>
  <si>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</si>
  <si>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</si>
  <si>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</si>
  <si>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</si>
  <si>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</si>
  <si>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</si>
  <si>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</si>
  <si>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</si>
  <si>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</si>
  <si>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</si>
  <si>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</si>
  <si>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</si>
  <si>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</si>
  <si>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</si>
  <si>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</si>
  <si>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</si>
  <si>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</si>
  <si>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</si>
  <si>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</si>
  <si>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</si>
  <si>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</si>
  <si>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</si>
  <si>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</si>
  <si>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</si>
  <si>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</si>
  <si>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</si>
  <si>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</si>
  <si>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</si>
  <si>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</si>
  <si>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</si>
  <si>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</si>
  <si>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</si>
  <si>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</si>
  <si>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</si>
  <si>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</si>
  <si>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</si>
  <si>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</si>
  <si>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</si>
  <si>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</si>
  <si>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</si>
  <si>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</si>
  <si>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</si>
  <si>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</si>
  <si>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</si>
  <si>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</si>
  <si>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</si>
  <si>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</si>
  <si>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</si>
  <si>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</si>
  <si>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</si>
  <si>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</si>
  <si>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</si>
  <si>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</si>
  <si>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</si>
  <si>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</si>
  <si>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</si>
  <si>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</si>
  <si>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</si>
  <si>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</si>
  <si>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</si>
  <si>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</si>
  <si>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</si>
  <si>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</si>
  <si>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</si>
  <si>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</si>
  <si>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</si>
  <si>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</si>
  <si>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</si>
  <si>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</si>
  <si>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</si>
  <si>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</si>
  <si>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</si>
  <si>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</si>
  <si>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</si>
  <si>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</si>
  <si>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</si>
  <si>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</si>
  <si>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</si>
  <si>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</si>
  <si>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</si>
  <si>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</si>
  <si>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</si>
  <si>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</si>
  <si>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</si>
  <si>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</si>
  <si>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</si>
  <si>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</si>
  <si>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</si>
  <si>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</si>
  <si>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</si>
  <si>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</si>
  <si>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</si>
  <si>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</si>
  <si>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</si>
  <si>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</si>
  <si>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</si>
  <si>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</si>
  <si>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</si>
  <si>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</si>
  <si>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</si>
  <si>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</si>
  <si>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</si>
  <si>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</si>
  <si>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</si>
  <si>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</si>
  <si>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</si>
  <si>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</si>
  <si>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</si>
  <si>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</si>
  <si>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</si>
  <si>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</si>
  <si>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</si>
  <si>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</si>
  <si>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</si>
  <si>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</si>
  <si>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</si>
  <si>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</si>
  <si>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</si>
  <si>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</si>
  <si>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</si>
  <si>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</si>
  <si>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</si>
  <si>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</si>
  <si>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</si>
  <si>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</si>
  <si>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</si>
  <si>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</si>
  <si>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</si>
  <si>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</si>
  <si>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</si>
  <si>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</si>
  <si>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</si>
  <si>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</si>
  <si>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</si>
  <si>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</si>
  <si>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</si>
  <si>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</si>
  <si>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</si>
  <si>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</si>
  <si>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</si>
  <si>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</si>
  <si>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</si>
  <si>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</si>
  <si>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</si>
  <si>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</si>
  <si>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</si>
  <si>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</si>
  <si>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</si>
  <si>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</si>
  <si>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</si>
  <si>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</si>
  <si>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</si>
  <si>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</si>
  <si>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</si>
  <si>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</si>
  <si>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</si>
  <si>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</si>
  <si>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</si>
  <si>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</si>
  <si>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</si>
  <si>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</si>
  <si>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</si>
  <si>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</si>
  <si>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</si>
  <si>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</si>
  <si>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</si>
  <si>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</si>
  <si>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</si>
  <si>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</si>
  <si>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</si>
  <si>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</si>
  <si>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</si>
  <si>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</si>
  <si>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</si>
  <si>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</si>
  <si>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</si>
  <si>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</si>
  <si>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</si>
  <si>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</si>
  <si>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</si>
  <si>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</si>
  <si>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</si>
  <si>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</si>
  <si>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</si>
  <si>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</si>
  <si>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</si>
  <si>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</si>
  <si>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</si>
  <si>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</si>
  <si>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</si>
  <si>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</si>
  <si>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</si>
  <si>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</si>
  <si>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</si>
  <si>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</si>
  <si>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</si>
  <si>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</si>
  <si>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</si>
  <si>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</si>
  <si>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</si>
  <si>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</si>
  <si>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</si>
  <si>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</si>
  <si>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</si>
  <si>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</si>
  <si>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</si>
  <si>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</si>
  <si>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</si>
  <si>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</si>
  <si>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</si>
  <si>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</si>
  <si>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</si>
  <si>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</si>
  <si>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</si>
  <si>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</si>
  <si>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</si>
  <si>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</si>
  <si>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</si>
  <si>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</si>
  <si>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</si>
  <si>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</si>
  <si>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</si>
  <si>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</si>
  <si>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</si>
  <si>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</si>
  <si>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</si>
  <si>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</si>
  <si>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</si>
  <si>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</si>
  <si>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</si>
  <si>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</si>
  <si>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</si>
  <si>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</si>
  <si>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</si>
  <si>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</si>
  <si>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</si>
  <si>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</si>
  <si>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</si>
  <si>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</si>
  <si>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</si>
  <si>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</si>
  <si>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</si>
  <si>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</si>
  <si>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</si>
  <si>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</si>
  <si>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</si>
  <si>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</si>
  <si>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</si>
  <si>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</si>
  <si>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</si>
  <si>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</si>
  <si>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</si>
  <si>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</si>
  <si>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</si>
  <si>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</si>
  <si>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</si>
  <si>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</si>
  <si>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</si>
  <si>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</si>
  <si>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</si>
  <si>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</si>
  <si>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</si>
  <si>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</si>
  <si>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</si>
  <si>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</si>
  <si>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</si>
  <si>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</si>
  <si>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</si>
  <si>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</si>
  <si>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</si>
  <si>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</si>
  <si>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</si>
  <si>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</si>
  <si>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</si>
  <si>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</si>
  <si>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</si>
  <si>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</si>
  <si>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</si>
  <si>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</si>
  <si>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</si>
  <si>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</si>
  <si>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</si>
  <si>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</si>
  <si>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</si>
  <si>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</si>
  <si>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</si>
  <si>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</si>
  <si>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</si>
  <si>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</si>
  <si>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</si>
  <si>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</si>
  <si>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</si>
  <si>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</si>
  <si>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</si>
  <si>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</si>
  <si>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</si>
  <si>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</si>
  <si>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</si>
  <si>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</si>
  <si>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</si>
  <si>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</si>
  <si>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</si>
  <si>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</si>
  <si>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</si>
  <si>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</si>
  <si>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</si>
  <si>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</si>
  <si>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</si>
  <si>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</si>
  <si>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</si>
  <si>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</si>
  <si>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</si>
  <si>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</si>
  <si>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</si>
  <si>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</si>
  <si>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</si>
  <si>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</si>
  <si>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</si>
  <si>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</si>
  <si>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</si>
  <si>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</si>
  <si>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</si>
  <si>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</si>
  <si>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</si>
  <si>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</si>
  <si>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</si>
  <si>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</si>
  <si>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</si>
  <si>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</si>
  <si>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</si>
  <si>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</si>
  <si>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</si>
  <si>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</si>
  <si>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</si>
  <si>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</si>
  <si>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</si>
  <si>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</si>
  <si>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</si>
  <si>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</si>
  <si>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</si>
  <si>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</si>
  <si>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</si>
  <si>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</si>
  <si>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</si>
  <si>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</si>
  <si>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</si>
  <si>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</si>
  <si>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</si>
  <si>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</si>
  <si>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</si>
  <si>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</si>
  <si>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</si>
  <si>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</si>
  <si>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</si>
  <si>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</si>
  <si>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</si>
  <si>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</si>
  <si>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</si>
  <si>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</si>
  <si>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</si>
  <si>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</si>
  <si>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</si>
  <si>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</si>
  <si>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</si>
  <si>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</si>
  <si>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</si>
  <si>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</si>
  <si>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</si>
  <si>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</si>
  <si>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</si>
  <si>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</si>
  <si>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</si>
  <si>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</si>
  <si>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</si>
  <si>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</si>
  <si>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</si>
  <si>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</si>
  <si>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</si>
  <si>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</si>
  <si>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</si>
  <si>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</si>
  <si>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</si>
  <si>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</si>
  <si>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</si>
  <si>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</si>
  <si>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</si>
  <si>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</si>
  <si>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</si>
  <si>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</si>
  <si>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</si>
  <si>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</si>
  <si>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</si>
  <si>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</si>
  <si>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</si>
  <si>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</si>
  <si>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</si>
  <si>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</si>
  <si>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</si>
  <si>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</si>
  <si>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</si>
  <si>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</si>
  <si>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</si>
  <si>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</si>
  <si>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</si>
  <si>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</si>
  <si>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</si>
  <si>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</si>
  <si>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</si>
  <si>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</si>
  <si>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</si>
  <si>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</si>
  <si>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</si>
  <si>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</si>
  <si>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</si>
  <si>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</si>
  <si>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</si>
  <si>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</si>
  <si>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</si>
  <si>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</si>
  <si>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</si>
  <si>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</si>
  <si>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</si>
  <si>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</si>
  <si>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</si>
  <si>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</si>
  <si>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</si>
  <si>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</si>
  <si>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</si>
  <si>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</si>
  <si>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</si>
  <si>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</si>
  <si>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</si>
  <si>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</si>
  <si>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</si>
  <si>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</si>
  <si>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</si>
  <si>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</si>
  <si>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</si>
  <si>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</si>
  <si>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</si>
  <si>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</si>
  <si>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</si>
  <si>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</si>
  <si>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</si>
  <si>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</si>
  <si>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</si>
  <si>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</si>
  <si>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</si>
  <si>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</si>
  <si>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</si>
  <si>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</si>
  <si>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</si>
  <si>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</si>
  <si>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</si>
  <si>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</si>
  <si>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</si>
  <si>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</si>
  <si>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</si>
  <si>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</si>
  <si>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</si>
  <si>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</si>
  <si>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</si>
  <si>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</si>
  <si>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</si>
  <si>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</si>
  <si>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</si>
  <si>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</si>
  <si>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</si>
  <si>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</si>
  <si>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</si>
  <si>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</si>
  <si>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</si>
  <si>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</si>
  <si>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</si>
  <si>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</si>
  <si>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</si>
  <si>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</si>
  <si>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</si>
  <si>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</si>
  <si>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</si>
  <si>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</si>
  <si>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</si>
  <si>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</si>
  <si>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</si>
  <si>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</si>
  <si>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</si>
  <si>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</si>
  <si>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</si>
  <si>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</si>
  <si>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</si>
  <si>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</si>
  <si>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</si>
  <si>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</si>
  <si>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</si>
  <si>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</si>
  <si>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</si>
  <si>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</si>
  <si>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</si>
  <si>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</si>
  <si>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</si>
  <si>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</si>
  <si>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</si>
  <si>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</si>
  <si>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</si>
  <si>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</si>
  <si>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</si>
  <si>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</si>
  <si>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</si>
  <si>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</si>
  <si>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</si>
  <si>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</si>
  <si>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</si>
  <si>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</si>
  <si>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</si>
  <si>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</si>
  <si>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</si>
  <si>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</si>
  <si>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</si>
  <si>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</si>
  <si>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</si>
  <si>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</si>
  <si>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</si>
  <si>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</si>
  <si>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</si>
  <si>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</si>
  <si>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</si>
  <si>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</si>
  <si>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</si>
  <si>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</si>
  <si>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</si>
  <si>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</si>
  <si>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</si>
  <si>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</si>
  <si>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</si>
  <si>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</si>
  <si>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</si>
  <si>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</si>
  <si>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</si>
  <si>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</si>
  <si>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</si>
  <si>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</si>
  <si>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</si>
  <si>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</si>
  <si>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</si>
  <si>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</si>
  <si>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</si>
  <si>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</si>
  <si>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</si>
  <si>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</si>
  <si>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</si>
  <si>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</si>
  <si>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</si>
  <si>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</si>
  <si>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</si>
  <si>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</si>
  <si>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</si>
  <si>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</si>
  <si>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</si>
  <si>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</si>
  <si>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</si>
  <si>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</si>
  <si>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</si>
  <si>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</si>
  <si>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</si>
  <si>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</si>
  <si>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</si>
  <si>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</si>
  <si>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</si>
  <si>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</si>
  <si>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</si>
  <si>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</si>
  <si>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</si>
  <si>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</si>
  <si>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</si>
  <si>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</si>
  <si>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</si>
  <si>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</si>
  <si>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</si>
  <si>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</si>
  <si>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</si>
  <si>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</si>
  <si>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</si>
  <si>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</si>
  <si>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</si>
  <si>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</si>
  <si>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</si>
  <si>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</si>
  <si>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</si>
  <si>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</si>
  <si>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</si>
  <si>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</si>
  <si>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</si>
  <si>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</si>
  <si>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</si>
  <si>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</si>
  <si>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</si>
  <si>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</si>
  <si>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</si>
  <si>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</si>
  <si>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</si>
  <si>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</si>
  <si>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</si>
  <si>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</si>
  <si>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</si>
  <si>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</si>
  <si>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</si>
  <si>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</si>
  <si>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</si>
  <si>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</si>
  <si>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</si>
  <si>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</si>
  <si>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</si>
  <si>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</si>
  <si>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</si>
  <si>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</si>
  <si>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</si>
  <si>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</si>
  <si>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</si>
  <si>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</si>
  <si>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</si>
  <si>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</si>
  <si>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</si>
  <si>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</si>
  <si>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</si>
  <si>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</si>
  <si>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</si>
  <si>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</si>
  <si>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</si>
  <si>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</si>
  <si>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</si>
  <si>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</si>
  <si>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</si>
  <si>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</si>
  <si>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</si>
  <si>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</si>
  <si>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</si>
  <si>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</si>
  <si>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</si>
  <si>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</si>
  <si>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</si>
  <si>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</si>
  <si>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</si>
  <si>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</si>
  <si>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</si>
  <si>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</si>
  <si>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</si>
  <si>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</si>
  <si>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</si>
  <si>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</si>
  <si>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</si>
  <si>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</si>
  <si>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</si>
  <si>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</si>
  <si>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</si>
  <si>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</si>
  <si>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</si>
  <si>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</si>
  <si>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</si>
  <si>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</si>
  <si>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</si>
  <si>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</si>
  <si>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</si>
  <si>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</si>
  <si>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</si>
  <si>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</si>
  <si>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</si>
  <si>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</si>
  <si>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</si>
  <si>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</si>
  <si>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</si>
  <si>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</si>
  <si>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</si>
  <si>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</si>
  <si>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</si>
  <si>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</si>
  <si>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</si>
  <si>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</si>
  <si>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</si>
  <si>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</si>
  <si>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</si>
  <si>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</si>
  <si>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</si>
  <si>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</si>
  <si>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</si>
  <si>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</si>
  <si>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</si>
  <si>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</si>
  <si>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</si>
  <si>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</si>
  <si>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</si>
  <si>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</si>
  <si>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</si>
  <si>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</si>
  <si>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</si>
  <si>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</si>
  <si>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</si>
  <si>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</si>
  <si>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</si>
  <si>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</si>
  <si>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</si>
  <si>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</si>
  <si>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</si>
  <si>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</si>
  <si>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</si>
  <si>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</si>
  <si>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</si>
  <si>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</si>
  <si>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</si>
  <si>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</si>
  <si>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</si>
  <si>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</si>
  <si>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</si>
  <si>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</si>
  <si>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</si>
  <si>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</si>
  <si>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</si>
  <si>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</si>
  <si>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</si>
  <si>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</si>
  <si>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</si>
  <si>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</si>
  <si>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</si>
  <si>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</si>
  <si>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</si>
  <si>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</si>
  <si>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</si>
  <si>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</si>
  <si>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</si>
  <si>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</si>
  <si>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</si>
  <si>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</si>
  <si>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</si>
  <si>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</si>
  <si>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</si>
  <si>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</si>
  <si>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</si>
  <si>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</si>
  <si>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</si>
  <si>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</si>
  <si>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</si>
  <si>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</si>
  <si>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</si>
  <si>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</si>
  <si>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</si>
  <si>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</si>
  <si>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</si>
  <si>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</si>
  <si>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</si>
  <si>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</si>
  <si>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</si>
  <si>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</si>
  <si>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</si>
  <si>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</si>
  <si>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</si>
  <si>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</si>
  <si>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</si>
  <si>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</si>
  <si>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</si>
  <si>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</si>
  <si>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</si>
  <si>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</si>
  <si>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</si>
  <si>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</si>
  <si>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</si>
  <si>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</si>
  <si>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</si>
  <si>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</si>
  <si>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</si>
  <si>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</si>
  <si>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</si>
  <si>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</si>
  <si>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</si>
  <si>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</si>
  <si>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</si>
  <si>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</si>
  <si>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</si>
  <si>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</si>
  <si>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</si>
  <si>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</si>
  <si>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</si>
  <si>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</si>
  <si>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</si>
  <si>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</si>
  <si>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</si>
  <si>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</si>
  <si>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</si>
  <si>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</si>
  <si>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</si>
  <si>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</si>
  <si>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</si>
  <si>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</si>
  <si>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</si>
  <si>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</si>
  <si>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</si>
  <si>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</si>
  <si>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</si>
  <si>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</si>
  <si>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</si>
  <si>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</si>
  <si>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</si>
  <si>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</si>
  <si>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</si>
  <si>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</si>
  <si>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</si>
  <si>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</si>
  <si>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</si>
  <si>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</si>
  <si>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</si>
  <si>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</si>
  <si>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</si>
  <si>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</si>
  <si>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</si>
  <si>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</si>
  <si>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</si>
  <si>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</si>
  <si>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</si>
  <si>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</si>
  <si>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</si>
  <si>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</si>
  <si>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</si>
  <si>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</si>
  <si>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</si>
  <si>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</si>
  <si>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</si>
  <si>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</si>
  <si>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</si>
  <si>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</si>
  <si>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</si>
  <si>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</si>
  <si>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</si>
  <si>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</si>
  <si>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</si>
  <si>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</si>
  <si>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</si>
  <si>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</si>
  <si>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</si>
  <si>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</si>
  <si>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</si>
  <si>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</si>
  <si>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</si>
  <si>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</si>
  <si>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</si>
  <si>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</si>
  <si>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</si>
  <si>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</si>
  <si>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</si>
  <si>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</si>
  <si>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</si>
  <si>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</si>
  <si>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</si>
  <si>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</si>
  <si>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</si>
  <si>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</si>
  <si>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</si>
  <si>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</si>
  <si>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</si>
  <si>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</si>
  <si>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</si>
  <si>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</si>
  <si>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</si>
  <si>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</si>
  <si>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</si>
  <si>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</si>
  <si>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</si>
  <si>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</si>
  <si>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</si>
  <si>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</si>
  <si>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</si>
  <si>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</si>
  <si>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</si>
  <si>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</si>
  <si>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</si>
  <si>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</si>
  <si>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</si>
  <si>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</si>
  <si>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</si>
  <si>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</si>
  <si>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</si>
  <si>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</si>
  <si>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</si>
  <si>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</si>
  <si>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</si>
  <si>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</si>
  <si>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</si>
  <si>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</si>
  <si>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</si>
  <si>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</si>
  <si>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</si>
  <si>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</si>
  <si>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</si>
  <si>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</si>
  <si>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</si>
  <si>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</si>
  <si>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</si>
  <si>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</si>
  <si>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</si>
  <si>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</si>
  <si>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</si>
  <si>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</si>
  <si>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</si>
  <si>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</si>
  <si>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</si>
  <si>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</si>
  <si>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</si>
  <si>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</si>
  <si>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</si>
  <si>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</si>
  <si>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</si>
  <si>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</si>
  <si>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</si>
  <si>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</si>
  <si>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</si>
  <si>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</si>
  <si>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</si>
  <si>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</si>
  <si>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</si>
  <si>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</si>
  <si>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</si>
  <si>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</si>
  <si>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</si>
  <si>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</si>
  <si>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</si>
  <si>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</si>
  <si>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</si>
  <si>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</si>
  <si>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</si>
  <si>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</si>
  <si>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</si>
  <si>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</si>
  <si>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</si>
  <si>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</si>
  <si>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</si>
  <si>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</si>
  <si>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</si>
  <si>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</si>
  <si>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</si>
  <si>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</si>
  <si>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</si>
  <si>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</si>
  <si>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</si>
  <si>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</si>
  <si>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</si>
  <si>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</si>
  <si>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</si>
  <si>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</si>
  <si>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</si>
  <si>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</si>
  <si>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</si>
  <si>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</si>
  <si>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</si>
  <si>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</si>
  <si>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</si>
  <si>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</si>
  <si>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</si>
  <si>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</si>
  <si>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</si>
  <si>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</si>
  <si>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</si>
  <si>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</si>
  <si>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</si>
  <si>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</si>
  <si>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</si>
  <si>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</si>
  <si>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</si>
  <si>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</si>
  <si>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</si>
  <si>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</si>
  <si>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</si>
  <si>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</si>
  <si>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</si>
  <si>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</si>
  <si>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</si>
  <si>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</si>
  <si>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</si>
  <si>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</si>
  <si>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</si>
  <si>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</si>
  <si>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</si>
  <si>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</si>
  <si>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</si>
  <si>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</si>
  <si>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</si>
  <si>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</si>
  <si>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</si>
  <si>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</si>
  <si>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</si>
  <si>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</si>
  <si>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</si>
  <si>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</si>
  <si>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</si>
  <si>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</si>
  <si>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</si>
  <si>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</si>
  <si>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</si>
  <si>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</si>
  <si>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</si>
  <si>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</si>
  <si>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</si>
  <si>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</si>
  <si>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</si>
  <si>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</si>
  <si>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</si>
  <si>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</si>
  <si>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</si>
  <si>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</si>
  <si>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</si>
  <si>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</si>
  <si>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</si>
  <si>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</si>
  <si>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</si>
  <si>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</si>
  <si>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</si>
  <si>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</si>
  <si>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</si>
  <si>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</si>
  <si>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</si>
  <si>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</si>
  <si>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</si>
  <si>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</si>
  <si>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</si>
  <si>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</si>
  <si>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</si>
  <si>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</si>
  <si>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</si>
  <si>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</si>
  <si>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</si>
  <si>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</si>
  <si>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</si>
  <si>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</si>
  <si>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</si>
  <si>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</si>
  <si>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</si>
  <si>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</si>
  <si>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</si>
  <si>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</si>
  <si>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</si>
  <si>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</si>
  <si>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</si>
  <si>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</si>
  <si>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</si>
  <si>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</si>
  <si>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</si>
  <si>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</si>
  <si>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</si>
  <si>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</si>
  <si>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</si>
  <si>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</si>
  <si>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</si>
  <si>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</si>
  <si>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</si>
  <si>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</si>
  <si>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</si>
  <si>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</si>
  <si>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</si>
  <si>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</si>
  <si>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</si>
  <si>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</si>
  <si>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</si>
  <si>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</si>
  <si>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</si>
  <si>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</si>
  <si>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</si>
  <si>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</si>
  <si>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</si>
  <si>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</si>
  <si>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</si>
  <si>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</si>
  <si>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</si>
  <si>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</si>
  <si>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</si>
  <si>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</si>
  <si>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</si>
  <si>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</si>
  <si>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</si>
  <si>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</si>
  <si>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</si>
  <si>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</si>
  <si>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</si>
  <si>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</si>
  <si>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</si>
  <si>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</si>
  <si>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</si>
  <si>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</si>
  <si>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</si>
  <si>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</si>
  <si>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</si>
  <si>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</si>
  <si>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</si>
  <si>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</si>
  <si>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</si>
  <si>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</si>
  <si>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</si>
  <si>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</si>
  <si>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</si>
  <si>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</si>
  <si>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</si>
  <si>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</si>
  <si>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</si>
  <si>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</si>
  <si>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</si>
  <si>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</si>
  <si>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</si>
  <si>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</si>
  <si>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</si>
  <si>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</si>
  <si>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</si>
  <si>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</si>
  <si>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</si>
  <si>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</si>
  <si>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</si>
  <si>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</si>
  <si>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</si>
  <si>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</si>
  <si>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</si>
  <si>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</si>
  <si>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</si>
  <si>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</si>
  <si>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</si>
  <si>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</si>
  <si>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</si>
  <si>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</si>
  <si>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</si>
  <si>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</si>
  <si>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</si>
  <si>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</si>
  <si>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</si>
  <si>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</si>
  <si>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</si>
  <si>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</si>
  <si>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</si>
  <si>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</si>
  <si>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</si>
  <si>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</si>
  <si>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</si>
  <si>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</si>
  <si>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</si>
  <si>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</si>
  <si>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</si>
  <si>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</si>
  <si>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</si>
  <si>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</si>
  <si>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</si>
  <si>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</si>
  <si>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</si>
  <si>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</si>
  <si>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</si>
  <si>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</si>
  <si>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</si>
  <si>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</si>
  <si>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</si>
  <si>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</si>
  <si>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</si>
  <si>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</si>
  <si>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</si>
  <si>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</si>
  <si>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</si>
  <si>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</si>
  <si>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</si>
  <si>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</si>
  <si>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</si>
  <si>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</si>
  <si>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</si>
  <si>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</si>
  <si>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</si>
  <si>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</si>
  <si>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</si>
  <si>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</si>
  <si>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</si>
  <si>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</si>
  <si>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</si>
  <si>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</si>
  <si>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</si>
  <si>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</si>
  <si>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</si>
  <si>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</si>
  <si>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</si>
  <si>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</si>
  <si>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</si>
  <si>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</si>
  <si>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</si>
  <si>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</si>
  <si>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</si>
  <si>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</si>
  <si>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</si>
  <si>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</si>
  <si>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</si>
  <si>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</si>
  <si>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</si>
  <si>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</si>
  <si>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</si>
  <si>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</si>
  <si>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</si>
  <si>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</si>
  <si>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</si>
  <si>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</si>
  <si>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</si>
  <si>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</si>
  <si>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</si>
  <si>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</si>
  <si>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</si>
  <si>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</si>
  <si>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</si>
  <si>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</si>
  <si>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</si>
  <si>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</si>
  <si>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</si>
  <si>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</si>
  <si>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</si>
  <si>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</si>
  <si>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</si>
  <si>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</si>
  <si>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</si>
  <si>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</si>
  <si>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</si>
  <si>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</si>
  <si>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</si>
  <si>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</si>
  <si>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</si>
  <si>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</si>
  <si>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</si>
  <si>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</si>
  <si>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</si>
  <si>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</si>
  <si>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</si>
  <si>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</si>
  <si>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</si>
  <si>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</si>
  <si>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</si>
  <si>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</si>
  <si>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</si>
  <si>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</si>
  <si>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</si>
  <si>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</si>
  <si>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</si>
  <si>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</si>
  <si>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</si>
  <si>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</si>
  <si>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</si>
  <si>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</si>
  <si>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</si>
  <si>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</si>
  <si>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</si>
  <si>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</si>
  <si>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</si>
  <si>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</si>
  <si>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</si>
  <si>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</si>
  <si>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</si>
  <si>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</si>
  <si>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</si>
  <si>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</si>
  <si>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</si>
  <si>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</si>
  <si>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</si>
  <si>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</si>
  <si>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</si>
  <si>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</si>
  <si>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</si>
  <si>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</si>
  <si>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</si>
  <si>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</si>
  <si>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</si>
  <si>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</si>
  <si>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</si>
  <si>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</si>
  <si>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</si>
  <si>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</si>
  <si>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</si>
  <si>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</si>
  <si>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</si>
  <si>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</si>
  <si>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</si>
  <si>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</si>
  <si>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</si>
  <si>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</si>
  <si>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</si>
  <si>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</si>
  <si>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</si>
  <si>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</si>
  <si>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</si>
  <si>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</si>
  <si>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</si>
  <si>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</si>
  <si>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</si>
  <si>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</si>
  <si>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</si>
  <si>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</si>
  <si>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</si>
  <si>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</si>
  <si>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</si>
  <si>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</si>
  <si>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</si>
  <si>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</si>
  <si>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</si>
  <si>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</si>
  <si>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</si>
  <si>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</si>
  <si>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</si>
  <si>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</si>
  <si>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</si>
  <si>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</si>
  <si>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</si>
  <si>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</si>
  <si>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</si>
  <si>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</si>
  <si>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</si>
  <si>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</si>
  <si>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</si>
  <si>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</si>
  <si>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</si>
  <si>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</si>
  <si>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</si>
  <si>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</si>
  <si>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</si>
  <si>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</si>
  <si>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</si>
  <si>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</si>
  <si>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</si>
  <si>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</si>
  <si>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</si>
  <si>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</si>
  <si>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</si>
  <si>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</si>
  <si>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</si>
  <si>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</si>
  <si>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</si>
  <si>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</si>
  <si>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</si>
  <si>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</si>
  <si>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</si>
  <si>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</si>
  <si>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</si>
  <si>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</si>
  <si>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</si>
  <si>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</si>
  <si>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</si>
  <si>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</si>
  <si>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</si>
  <si>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</si>
  <si>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</si>
  <si>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</si>
  <si>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</si>
  <si>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</si>
  <si>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</si>
  <si>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</si>
  <si>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</si>
  <si>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</si>
  <si>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</si>
  <si>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</si>
  <si>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</si>
  <si>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</si>
  <si>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</si>
  <si>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</si>
  <si>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</si>
  <si>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</si>
  <si>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</si>
  <si>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</si>
  <si>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</si>
  <si>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</si>
  <si>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</si>
  <si>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</si>
  <si>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</si>
  <si>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</si>
  <si>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</si>
  <si>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</si>
  <si>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</si>
  <si>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</si>
  <si>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</si>
  <si>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</si>
  <si>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</si>
  <si>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</si>
  <si>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</si>
  <si>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</si>
  <si>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</si>
  <si>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</si>
  <si>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</si>
  <si>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</si>
  <si>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</si>
  <si>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</si>
  <si>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</si>
  <si>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</si>
  <si>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</si>
  <si>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</si>
  <si>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</si>
  <si>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</si>
  <si>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</si>
  <si>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</si>
  <si>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</si>
  <si>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</si>
  <si>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</si>
  <si>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</si>
  <si>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</si>
  <si>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</si>
  <si>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</si>
  <si>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</si>
  <si>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</si>
  <si>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</si>
  <si>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</si>
  <si>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</si>
  <si>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</si>
  <si>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</si>
  <si>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</si>
  <si>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</si>
  <si>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</si>
  <si>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</si>
  <si>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</si>
  <si>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</si>
  <si>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</si>
  <si>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</si>
  <si>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</si>
  <si>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</si>
  <si>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</si>
  <si>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</si>
  <si>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</si>
  <si>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</si>
  <si>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</si>
  <si>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</si>
  <si>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</si>
  <si>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</si>
  <si>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</si>
  <si>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</si>
  <si>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</si>
  <si>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</si>
  <si>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</si>
  <si>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</si>
  <si>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</si>
  <si>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</si>
  <si>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</si>
  <si>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</si>
  <si>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</si>
  <si>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</si>
  <si>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</si>
  <si>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</si>
  <si>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</si>
  <si>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</si>
  <si>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</si>
  <si>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</si>
  <si>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</si>
  <si>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</si>
  <si>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</si>
  <si>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</si>
  <si>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</si>
  <si>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</si>
  <si>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</si>
  <si>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</si>
  <si>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</si>
  <si>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</si>
  <si>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</si>
  <si>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</si>
  <si>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</si>
  <si>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</si>
  <si>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</si>
  <si>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</si>
  <si>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</si>
  <si>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</si>
  <si>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</si>
  <si>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</si>
  <si>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</si>
  <si>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</si>
  <si>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</si>
  <si>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</si>
  <si>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</si>
  <si>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</si>
  <si>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</si>
  <si>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</si>
  <si>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</si>
  <si>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</si>
  <si>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</si>
  <si>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</si>
  <si>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</si>
  <si>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</si>
  <si>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</si>
  <si>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</si>
  <si>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</si>
  <si>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</si>
  <si>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</si>
  <si>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</si>
  <si>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</si>
  <si>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</si>
  <si>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</si>
  <si>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</si>
  <si>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</si>
  <si>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</si>
  <si>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</si>
  <si>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</si>
  <si>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</si>
  <si>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</si>
  <si>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</si>
  <si>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</si>
  <si>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</si>
  <si>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</si>
  <si>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</si>
  <si>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</si>
  <si>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</si>
  <si>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</si>
  <si>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</si>
  <si>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</si>
  <si>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</si>
  <si>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</si>
  <si>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</si>
  <si>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</si>
  <si>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</si>
  <si>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</si>
  <si>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</si>
  <si>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</si>
  <si>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</si>
  <si>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</si>
  <si>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</si>
  <si>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</si>
  <si>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</si>
  <si>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</si>
  <si>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</si>
  <si>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</si>
  <si>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</si>
  <si>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</si>
  <si>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</si>
  <si>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</si>
  <si>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</si>
  <si>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</si>
  <si>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</si>
  <si>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</si>
  <si>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</si>
  <si>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</si>
  <si>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</si>
  <si>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</si>
  <si>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</si>
  <si>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</si>
  <si>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</si>
  <si>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</si>
  <si>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</si>
  <si>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</si>
  <si>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</si>
  <si>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</si>
  <si>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</si>
  <si>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</si>
  <si>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</si>
  <si>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</si>
  <si>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</si>
  <si>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</si>
  <si>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</si>
  <si>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</si>
  <si>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</si>
  <si>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</si>
  <si>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</si>
  <si>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</si>
  <si>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</si>
  <si>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</si>
  <si>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</si>
  <si>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</si>
  <si>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</si>
  <si>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</si>
  <si>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</si>
  <si>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</si>
  <si>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</si>
  <si>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</si>
  <si>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</si>
  <si>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</si>
  <si>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</si>
  <si>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</si>
  <si>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</si>
  <si>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</si>
  <si>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</si>
  <si>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</si>
  <si>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</si>
  <si>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</si>
  <si>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</si>
  <si>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</si>
  <si>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</si>
  <si>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</si>
  <si>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</si>
  <si>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</si>
  <si>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</si>
  <si>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</si>
  <si>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</si>
  <si>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</si>
  <si>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</si>
  <si>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</si>
  <si>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</si>
  <si>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</si>
  <si>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</si>
  <si>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</si>
  <si>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</si>
  <si>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</si>
  <si>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</si>
  <si>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</si>
  <si>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</si>
  <si>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</si>
  <si>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</si>
  <si>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</si>
  <si>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</si>
  <si>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</si>
  <si>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</si>
  <si>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</si>
  <si>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</si>
  <si>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</si>
  <si>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</si>
  <si>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</si>
  <si>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</si>
  <si>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</si>
  <si>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</si>
  <si>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</si>
  <si>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</si>
  <si>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</si>
  <si>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</si>
  <si>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</si>
  <si>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</si>
  <si>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</si>
  <si>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</si>
  <si>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</si>
  <si>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</si>
  <si>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</si>
  <si>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</si>
  <si>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</si>
  <si>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</si>
  <si>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</si>
  <si>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</si>
  <si>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</si>
  <si>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</si>
  <si>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</si>
  <si>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</si>
  <si>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</si>
  <si>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</si>
  <si>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</si>
  <si>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</si>
  <si>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</si>
  <si>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</si>
  <si>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</si>
  <si>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</si>
  <si>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</si>
  <si>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</si>
  <si>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</si>
  <si>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</si>
  <si>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</si>
  <si>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</si>
  <si>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</si>
  <si>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</si>
  <si>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</si>
  <si>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</si>
  <si>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</si>
  <si>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</si>
  <si>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</si>
  <si>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</si>
  <si>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</si>
  <si>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</si>
  <si>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</si>
  <si>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</si>
  <si>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</si>
  <si>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</si>
  <si>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</si>
  <si>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</si>
  <si>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</si>
  <si>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</si>
  <si>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</si>
  <si>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</si>
  <si>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</si>
  <si>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</si>
  <si>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</si>
  <si>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</si>
  <si>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</si>
  <si>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</si>
  <si>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</si>
  <si>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</si>
  <si>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</si>
  <si>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</si>
  <si>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</si>
  <si>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</si>
  <si>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</si>
  <si>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</si>
  <si>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</si>
  <si>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</si>
  <si>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</si>
  <si>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</si>
  <si>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</si>
  <si>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</si>
  <si>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</si>
  <si>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</si>
  <si>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</si>
  <si>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</si>
  <si>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</si>
  <si>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</si>
  <si>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</si>
  <si>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</si>
  <si>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</si>
  <si>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</si>
  <si>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</si>
  <si>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</si>
  <si>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</si>
  <si>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</si>
  <si>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</si>
  <si>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</si>
  <si>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</si>
  <si>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</si>
  <si>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</si>
  <si>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</si>
  <si>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</si>
  <si>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</si>
  <si>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</si>
  <si>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</si>
  <si>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</si>
  <si>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</si>
  <si>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</si>
  <si>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</si>
  <si>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</si>
  <si>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</si>
  <si>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</si>
  <si>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</si>
  <si>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</si>
  <si>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</si>
  <si>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</si>
  <si>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</si>
  <si>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</si>
  <si>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</si>
  <si>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</si>
  <si>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</si>
  <si>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</si>
  <si>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</si>
  <si>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</si>
  <si>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</si>
  <si>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</si>
  <si>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</si>
  <si>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</si>
  <si>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</si>
  <si>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</si>
  <si>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</si>
  <si>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</si>
  <si>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</si>
  <si>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</si>
  <si>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</si>
  <si>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</si>
  <si>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</si>
  <si>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</si>
  <si>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</si>
  <si>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</si>
  <si>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</si>
  <si>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</si>
  <si>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</si>
  <si>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</si>
  <si>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</si>
  <si>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</si>
  <si>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</si>
  <si>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</si>
  <si>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</si>
  <si>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</si>
  <si>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</si>
  <si>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</si>
  <si>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</si>
  <si>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</si>
  <si>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</si>
  <si>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</si>
  <si>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</si>
  <si>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</si>
  <si>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</si>
  <si>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</si>
  <si>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</si>
  <si>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</si>
  <si>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</si>
  <si>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</si>
  <si>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</si>
  <si>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</si>
  <si>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</si>
  <si>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</si>
  <si>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</si>
  <si>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</si>
  <si>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</si>
  <si>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</si>
  <si>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</si>
  <si>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</si>
  <si>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</si>
  <si>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</si>
  <si>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</si>
  <si>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</si>
  <si>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</si>
  <si>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</si>
  <si>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</si>
  <si>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</si>
  <si>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</si>
  <si>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</si>
  <si>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</si>
  <si>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</si>
  <si>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</si>
  <si>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</si>
  <si>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</si>
  <si>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</si>
  <si>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</si>
  <si>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</si>
  <si>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</si>
  <si>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</si>
  <si>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</si>
  <si>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</si>
  <si>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</si>
  <si>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</si>
  <si>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</si>
  <si>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</si>
  <si>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</si>
  <si>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</si>
  <si>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</si>
  <si>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</si>
  <si>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</si>
  <si>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</si>
  <si>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</si>
  <si>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</si>
  <si>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</si>
  <si>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</si>
  <si>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</si>
  <si>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</si>
  <si>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</si>
  <si>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</si>
  <si>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</si>
  <si>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</si>
  <si>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</si>
  <si>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</si>
  <si>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</si>
  <si>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</si>
  <si>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</si>
  <si>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</si>
  <si>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</si>
  <si>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</si>
  <si>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</si>
  <si>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</si>
  <si>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</si>
  <si>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</si>
  <si>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</si>
  <si>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</si>
  <si>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</si>
  <si>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</si>
  <si>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</si>
  <si>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</si>
  <si>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</si>
  <si>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</si>
  <si>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</si>
  <si>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</si>
  <si>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</si>
  <si>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</si>
  <si>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</si>
  <si>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</si>
  <si>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</si>
  <si>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</si>
  <si>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</si>
  <si>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</si>
  <si>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</si>
  <si>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</si>
  <si>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</si>
  <si>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</si>
  <si>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</si>
  <si>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</si>
  <si>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</si>
  <si>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</si>
  <si>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</si>
  <si>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</si>
  <si>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</si>
  <si>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</si>
  <si>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</si>
  <si>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</si>
  <si>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</si>
  <si>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</si>
  <si>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</si>
  <si>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</si>
  <si>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</si>
  <si>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</si>
  <si>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</si>
  <si>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</si>
  <si>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</si>
  <si>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</si>
  <si>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</si>
  <si>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</si>
  <si>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</si>
  <si>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</si>
  <si>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</si>
  <si>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</si>
  <si>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</si>
  <si>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</si>
  <si>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</si>
  <si>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</si>
  <si>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</si>
  <si>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</si>
  <si>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</si>
  <si>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</si>
  <si>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</si>
  <si>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</si>
  <si>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</si>
  <si>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</si>
  <si>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</si>
  <si>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</si>
  <si>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</si>
  <si>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</si>
  <si>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</si>
  <si>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</si>
  <si>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</si>
  <si>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</si>
  <si>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</si>
  <si>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</si>
  <si>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</si>
  <si>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</si>
  <si>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</si>
  <si>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</si>
  <si>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</si>
  <si>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</si>
  <si>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</si>
  <si>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</si>
  <si>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</si>
  <si>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</si>
  <si>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</si>
  <si>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</si>
  <si>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</si>
  <si>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</si>
  <si>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</si>
  <si>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</si>
  <si>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</si>
  <si>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</si>
  <si>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</si>
  <si>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</si>
  <si>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</si>
  <si>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</si>
  <si>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</si>
  <si>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</si>
  <si>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</si>
  <si>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</si>
  <si>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</si>
  <si>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</si>
  <si>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</si>
  <si>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</si>
  <si>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</si>
  <si>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</si>
  <si>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</si>
  <si>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</si>
  <si>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</si>
  <si>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</si>
  <si>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</si>
  <si>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</si>
  <si>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</si>
  <si>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</si>
  <si>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</si>
  <si>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</si>
  <si>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</si>
  <si>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</si>
  <si>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</si>
  <si>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</si>
  <si>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</si>
  <si>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</si>
  <si>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</si>
  <si>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</si>
  <si>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</si>
  <si>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</si>
  <si>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</si>
  <si>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</si>
  <si>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</si>
  <si>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</si>
  <si>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</si>
  <si>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</si>
  <si>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</si>
  <si>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</si>
  <si>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</si>
  <si>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</si>
  <si>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</si>
  <si>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</si>
  <si>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</si>
  <si>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</si>
  <si>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</si>
  <si>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</si>
  <si>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</si>
  <si>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</si>
  <si>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</si>
  <si>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</si>
  <si>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</si>
  <si>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</si>
  <si>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</si>
  <si>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</si>
  <si>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</si>
  <si>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</si>
  <si>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</si>
  <si>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</si>
  <si>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</si>
  <si>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</si>
  <si>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</si>
  <si>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</si>
  <si>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</si>
  <si>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</si>
  <si>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</si>
  <si>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</si>
  <si>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</si>
  <si>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</si>
  <si>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</si>
  <si>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</si>
  <si>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</si>
  <si>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</si>
  <si>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</si>
  <si>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</si>
  <si>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</si>
  <si>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</si>
  <si>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</si>
  <si>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</si>
  <si>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</si>
  <si>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</si>
  <si>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</si>
  <si>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</si>
  <si>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</si>
  <si>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</si>
  <si>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</si>
  <si>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</si>
  <si>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</si>
  <si>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</si>
  <si>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</si>
  <si>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</si>
  <si>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</si>
  <si>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</si>
  <si>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</si>
  <si>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</si>
  <si>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</si>
  <si>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</si>
  <si>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</si>
  <si>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</si>
  <si>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</si>
  <si>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</si>
  <si>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</si>
  <si>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</si>
  <si>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</si>
  <si>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</si>
  <si>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</si>
  <si>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</si>
  <si>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</si>
  <si>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</si>
  <si>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</si>
  <si>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</si>
  <si>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</si>
  <si>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</si>
  <si>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</si>
  <si>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</si>
  <si>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</si>
  <si>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</si>
  <si>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</si>
  <si>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</si>
  <si>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</si>
  <si>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</si>
  <si>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</si>
  <si>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</si>
  <si>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</si>
  <si>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</si>
  <si>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</si>
  <si>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</si>
  <si>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</si>
  <si>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</si>
  <si>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</si>
  <si>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</si>
  <si>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</si>
  <si>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</si>
  <si>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</si>
  <si>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</si>
  <si>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</si>
  <si>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</si>
  <si>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</si>
  <si>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</si>
  <si>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</si>
  <si>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</si>
  <si>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</si>
  <si>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</si>
  <si>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</si>
  <si>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</si>
  <si>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</si>
  <si>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</si>
  <si>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</si>
  <si>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</si>
  <si>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</si>
  <si>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</si>
  <si>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</si>
  <si>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</si>
  <si>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</si>
  <si>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</si>
  <si>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</si>
  <si>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</si>
  <si>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</si>
  <si>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</si>
  <si>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</si>
  <si>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</si>
  <si>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</si>
  <si>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</si>
  <si>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</si>
  <si>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</si>
  <si>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</si>
  <si>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</si>
  <si>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</si>
  <si>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</si>
  <si>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</si>
  <si>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</si>
  <si>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</si>
  <si>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</si>
  <si>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</si>
  <si>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</si>
  <si>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</si>
  <si>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</si>
  <si>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</si>
  <si>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</si>
  <si>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</si>
  <si>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</si>
  <si>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</si>
  <si>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</si>
  <si>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</si>
  <si>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</si>
  <si>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</si>
  <si>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</si>
  <si>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</si>
  <si>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</si>
  <si>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</si>
  <si>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</si>
  <si>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</si>
  <si>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</si>
  <si>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</si>
  <si>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</si>
  <si>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</si>
  <si>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</si>
  <si>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</si>
  <si>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</si>
  <si>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</si>
  <si>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</si>
  <si>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</si>
  <si>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</si>
  <si>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</si>
  <si>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</si>
  <si>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</si>
  <si>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</si>
  <si>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</si>
  <si>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</si>
  <si>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</si>
  <si>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</si>
  <si>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</si>
  <si>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</si>
  <si>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</si>
  <si>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</si>
  <si>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</si>
  <si>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</si>
  <si>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</si>
  <si>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</si>
  <si>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</si>
  <si>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</si>
  <si>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</si>
  <si>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</si>
  <si>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</si>
  <si>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</si>
  <si>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</si>
  <si>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</si>
  <si>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</si>
  <si>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</si>
  <si>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</si>
  <si>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</si>
  <si>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</si>
  <si>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</si>
  <si>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</si>
  <si>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</si>
  <si>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</si>
  <si>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</si>
  <si>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</si>
  <si>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</si>
  <si>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</si>
  <si>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</si>
  <si>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</si>
  <si>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</si>
  <si>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</si>
  <si>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</si>
  <si>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</si>
  <si>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</si>
  <si>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</si>
  <si>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</si>
  <si>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</si>
  <si>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</si>
  <si>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</si>
  <si>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</si>
  <si>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</si>
  <si>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</si>
  <si>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</si>
  <si>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</si>
  <si>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</si>
  <si>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</si>
  <si>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</si>
  <si>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</si>
  <si>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</si>
  <si>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</si>
  <si>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</si>
  <si>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</si>
  <si>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</si>
  <si>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</si>
  <si>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</si>
  <si>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</si>
  <si>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</si>
  <si>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</si>
  <si>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</si>
  <si>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</si>
  <si>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</si>
  <si>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</si>
  <si>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</si>
  <si>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</si>
  <si>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</si>
  <si>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</si>
  <si>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</si>
  <si>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</si>
  <si>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</si>
  <si>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</si>
  <si>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</si>
  <si>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</si>
  <si>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</si>
  <si>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</si>
  <si>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</si>
  <si>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</si>
  <si>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</si>
  <si>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</si>
  <si>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</si>
  <si>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</si>
  <si>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</si>
  <si>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</si>
  <si>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</si>
  <si>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</si>
  <si>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</si>
  <si>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</si>
  <si>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</si>
  <si>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</si>
  <si>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</si>
  <si>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</si>
  <si>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</si>
  <si>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</si>
  <si>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</si>
  <si>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</si>
  <si>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</si>
  <si>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</si>
  <si>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</si>
  <si>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</si>
  <si>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</si>
  <si>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</si>
  <si>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</si>
  <si>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</si>
  <si>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</si>
  <si>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</si>
  <si>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</si>
  <si>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</si>
  <si>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</si>
  <si>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</si>
  <si>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</si>
  <si>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</si>
  <si>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</si>
  <si>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</si>
  <si>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</si>
  <si>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</si>
  <si>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</si>
  <si>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</si>
  <si>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</si>
  <si>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</si>
  <si>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</si>
  <si>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</si>
  <si>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</si>
  <si>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</si>
  <si>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</si>
  <si>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</si>
  <si>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</si>
  <si>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</si>
  <si>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</si>
  <si>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</si>
  <si>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</si>
  <si>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</si>
  <si>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</si>
  <si>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</si>
  <si>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</si>
  <si>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</si>
  <si>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</si>
  <si>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</si>
  <si>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</si>
  <si>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</si>
  <si>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</si>
  <si>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</si>
  <si>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</si>
  <si>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</si>
  <si>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</si>
  <si>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</si>
  <si>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</si>
  <si>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</si>
  <si>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</si>
  <si>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</si>
  <si>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</si>
  <si>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</si>
  <si>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</si>
  <si>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</si>
  <si>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</si>
  <si>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</si>
  <si>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</si>
  <si>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</si>
  <si>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</si>
  <si>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</si>
  <si>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</si>
  <si>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</si>
  <si>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</si>
  <si>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</si>
  <si>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</si>
  <si>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</si>
  <si>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</si>
  <si>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</si>
  <si>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</si>
  <si>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</si>
  <si>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</si>
  <si>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</si>
  <si>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</si>
  <si>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</si>
  <si>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</si>
  <si>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</si>
  <si>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</si>
  <si>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</si>
  <si>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</si>
  <si>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</si>
  <si>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</si>
  <si>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</si>
  <si>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</si>
  <si>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</si>
  <si>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</si>
  <si>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</si>
  <si>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</si>
  <si>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</si>
  <si>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</si>
  <si>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</si>
  <si>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</si>
  <si>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</si>
  <si>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</si>
  <si>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</si>
  <si>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</si>
  <si>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</si>
  <si>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</si>
  <si>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</si>
  <si>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</si>
  <si>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</si>
  <si>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</si>
  <si>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</si>
  <si>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</si>
  <si>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</si>
  <si>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</si>
  <si>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</si>
  <si>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</si>
  <si>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</si>
  <si>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</si>
  <si>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</si>
  <si>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</si>
  <si>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</si>
  <si>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</si>
  <si>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</si>
  <si>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</si>
  <si>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</si>
  <si>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</si>
  <si>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</si>
  <si>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</si>
  <si>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</si>
  <si>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</si>
  <si>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</si>
  <si>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</si>
  <si>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</si>
  <si>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</si>
  <si>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</si>
  <si>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</si>
  <si>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</si>
  <si>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</si>
  <si>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</si>
  <si>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</si>
  <si>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</si>
  <si>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</si>
  <si>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</si>
  <si>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</si>
  <si>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</si>
  <si>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</si>
  <si>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</si>
  <si>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</si>
  <si>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</si>
  <si>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</si>
  <si>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</si>
  <si>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</si>
  <si>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</si>
  <si>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</si>
  <si>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</si>
  <si>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</si>
  <si>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</si>
  <si>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</si>
  <si>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</si>
  <si>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</si>
  <si>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</si>
  <si>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</si>
  <si>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</si>
  <si>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</si>
  <si>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</si>
  <si>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</si>
  <si>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</si>
  <si>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</si>
  <si>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</si>
  <si>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</si>
  <si>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</si>
  <si>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</si>
  <si>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</si>
  <si>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</si>
  <si>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</si>
  <si>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</si>
  <si>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</si>
  <si>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</si>
  <si>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</si>
  <si>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</si>
  <si>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</si>
  <si>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</si>
  <si>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</si>
  <si>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</si>
  <si>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</si>
  <si>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</si>
  <si>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</si>
  <si>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</si>
  <si>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</si>
  <si>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</si>
  <si>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</si>
  <si>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</si>
  <si>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</si>
  <si>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</si>
  <si>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</si>
  <si>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</si>
  <si>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</si>
  <si>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</si>
  <si>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</si>
  <si>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</si>
  <si>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</si>
  <si>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</si>
  <si>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</si>
  <si>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</si>
  <si>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</si>
  <si>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</si>
  <si>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</si>
  <si>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</si>
  <si>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</si>
  <si>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</si>
  <si>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</si>
  <si>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</si>
  <si>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</si>
  <si>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</si>
  <si>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</si>
  <si>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</si>
  <si>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</si>
  <si>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</si>
  <si>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</si>
  <si>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</si>
  <si>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</si>
  <si>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</si>
  <si>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</si>
  <si>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</si>
  <si>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</si>
  <si>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</si>
  <si>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</si>
  <si>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</si>
  <si>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</si>
  <si>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</si>
  <si>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</si>
  <si>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</si>
  <si>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</si>
  <si>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</si>
  <si>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</si>
  <si>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</si>
  <si>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</si>
  <si>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</si>
  <si>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</si>
  <si>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</si>
  <si>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</si>
  <si>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</si>
  <si>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</si>
  <si>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</si>
  <si>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</si>
  <si>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</si>
  <si>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</si>
  <si>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</si>
  <si>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</si>
  <si>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</si>
  <si>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</si>
  <si>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</si>
  <si>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</si>
  <si>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</si>
  <si>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</si>
  <si>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</si>
  <si>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</si>
  <si>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</si>
  <si>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</si>
  <si>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</si>
  <si>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</si>
  <si>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</si>
  <si>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</si>
  <si>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</si>
  <si>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</si>
  <si>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</si>
  <si>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</si>
  <si>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</si>
  <si>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</si>
  <si>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</si>
  <si>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</si>
  <si>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</si>
  <si>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</si>
  <si>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</si>
  <si>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</si>
  <si>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</si>
  <si>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</si>
  <si>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</si>
  <si>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</si>
  <si>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</si>
  <si>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</si>
  <si>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</si>
  <si>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</si>
  <si>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</si>
  <si>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</si>
  <si>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</si>
  <si>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</si>
  <si>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</si>
  <si>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</si>
  <si>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</si>
  <si>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</si>
  <si>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</si>
  <si>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</si>
  <si>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</si>
  <si>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</si>
  <si>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</si>
  <si>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</si>
  <si>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</si>
  <si>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</si>
  <si>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</si>
  <si>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</si>
  <si>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</si>
  <si>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</si>
  <si>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</si>
  <si>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</si>
  <si>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</si>
  <si>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</si>
  <si>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</si>
  <si>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</si>
  <si>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</si>
  <si>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</si>
  <si>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</si>
  <si>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</si>
  <si>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</si>
  <si>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</si>
  <si>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</si>
  <si>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</si>
  <si>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</si>
  <si>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</si>
  <si>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</si>
  <si>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</si>
  <si>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</si>
  <si>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</si>
  <si>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</si>
  <si>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</si>
  <si>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</si>
  <si>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</si>
  <si>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</si>
  <si>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</si>
  <si>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</si>
  <si>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</si>
  <si>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</si>
  <si>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</si>
  <si>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</si>
  <si>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</si>
  <si>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</si>
  <si>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</si>
  <si>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</si>
  <si>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</si>
  <si>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</si>
  <si>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</si>
  <si>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</si>
  <si>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</si>
  <si>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</si>
  <si>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</si>
  <si>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</si>
  <si>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</si>
  <si>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</si>
  <si>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</si>
  <si>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</si>
  <si>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</si>
  <si>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</si>
  <si>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</si>
  <si>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</si>
  <si>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</si>
  <si>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</si>
  <si>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</si>
  <si>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</si>
  <si>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</si>
  <si>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</si>
  <si>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</si>
  <si>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</si>
  <si>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</si>
  <si>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</si>
  <si>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</si>
  <si>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</si>
  <si>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</si>
  <si>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</si>
  <si>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</si>
  <si>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</si>
  <si>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</si>
  <si>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</si>
  <si>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</si>
  <si>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</si>
  <si>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</si>
  <si>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</si>
  <si>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</si>
  <si>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</si>
  <si>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</si>
  <si>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</si>
  <si>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</si>
  <si>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</si>
  <si>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</si>
  <si>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</si>
  <si>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</si>
  <si>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</si>
  <si>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</si>
  <si>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</si>
  <si>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</si>
  <si>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</si>
  <si>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</si>
  <si>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</si>
  <si>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</si>
  <si>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</si>
  <si>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</si>
  <si>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</si>
  <si>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</si>
  <si>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</si>
  <si>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</si>
  <si>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</si>
  <si>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</si>
  <si>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</si>
  <si>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</si>
  <si>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</si>
  <si>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</si>
  <si>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</si>
  <si>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</si>
  <si>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</si>
  <si>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</si>
  <si>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</si>
  <si>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</si>
  <si>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</si>
  <si>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</si>
  <si>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</si>
  <si>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</si>
  <si>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</si>
  <si>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</si>
  <si>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</si>
  <si>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</si>
  <si>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</si>
  <si>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</si>
  <si>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</si>
  <si>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</si>
  <si>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</si>
  <si>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</si>
  <si>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</si>
  <si>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</si>
  <si>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</si>
  <si>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</si>
  <si>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</si>
  <si>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</si>
  <si>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</si>
  <si>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</si>
  <si>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</si>
  <si>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</si>
  <si>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</si>
  <si>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</si>
  <si>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</si>
  <si>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</si>
  <si>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</si>
  <si>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</si>
  <si>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</si>
  <si>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</si>
  <si>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</si>
  <si>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</si>
  <si>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</si>
  <si>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</si>
  <si>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</si>
  <si>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</si>
  <si>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</si>
  <si>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</si>
  <si>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</si>
  <si>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</si>
  <si>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</si>
  <si>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</si>
  <si>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</si>
  <si>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</si>
  <si>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</si>
  <si>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</si>
  <si>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</si>
  <si>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</si>
  <si>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</si>
  <si>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</si>
  <si>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</si>
  <si>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</si>
  <si>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</si>
  <si>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</si>
  <si>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</si>
  <si>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</si>
  <si>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</si>
  <si>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</si>
  <si>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</si>
  <si>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</si>
  <si>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</si>
  <si>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</si>
  <si>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</si>
  <si>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</si>
  <si>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</si>
  <si>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</si>
  <si>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</si>
  <si>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</si>
  <si>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</si>
  <si>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</si>
  <si>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</si>
  <si>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</si>
  <si>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</si>
  <si>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</si>
  <si>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</si>
  <si>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</si>
  <si>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</si>
  <si>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</si>
  <si>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</si>
  <si>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</si>
  <si>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</si>
  <si>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</si>
  <si>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</si>
  <si>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</si>
  <si>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</si>
  <si>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</si>
  <si>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</si>
  <si>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</si>
  <si>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</si>
  <si>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</si>
  <si>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</si>
  <si>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</si>
  <si>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</si>
  <si>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</si>
  <si>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</si>
  <si>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</si>
  <si>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</si>
  <si>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</si>
  <si>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</si>
  <si>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</si>
  <si>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</si>
  <si>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</si>
  <si>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</si>
  <si>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</si>
  <si>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</si>
  <si>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</si>
  <si>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</si>
  <si>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</si>
  <si>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</si>
  <si>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</si>
  <si>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</si>
  <si>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</si>
  <si>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</si>
  <si>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</si>
  <si>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</si>
  <si>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</si>
  <si>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</si>
  <si>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</si>
  <si>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</si>
  <si>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</si>
  <si>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</si>
  <si>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</si>
  <si>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</si>
  <si>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</si>
  <si>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</si>
  <si>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</si>
  <si>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</si>
  <si>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</si>
  <si>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</si>
  <si>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</si>
  <si>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</si>
  <si>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</si>
  <si>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</si>
  <si>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</si>
  <si>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</si>
  <si>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</si>
  <si>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</si>
  <si>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</si>
  <si>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</si>
  <si>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</si>
  <si>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</si>
  <si>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</si>
  <si>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</si>
  <si>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</si>
  <si>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</si>
  <si>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</si>
  <si>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</si>
  <si>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</si>
  <si>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</si>
  <si>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</si>
  <si>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</si>
  <si>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</si>
  <si>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</si>
  <si>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</si>
  <si>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</si>
  <si>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</si>
  <si>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</si>
  <si>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</si>
  <si>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</si>
  <si>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</si>
  <si>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</si>
  <si>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</si>
  <si>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</si>
  <si>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</si>
  <si>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</si>
  <si>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</si>
  <si>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</si>
  <si>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</si>
  <si>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</si>
  <si>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</si>
  <si>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</si>
  <si>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</si>
  <si>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</si>
  <si>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</si>
  <si>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</si>
  <si>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</si>
  <si>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</si>
  <si>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</si>
  <si>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</si>
  <si>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</si>
  <si>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</si>
  <si>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</si>
  <si>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</si>
  <si>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</si>
  <si>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</si>
  <si>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</si>
  <si>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</si>
  <si>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</si>
  <si>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</si>
  <si>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</si>
  <si>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</si>
  <si>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</si>
  <si>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</si>
  <si>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</si>
  <si>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</si>
  <si>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</si>
  <si>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</si>
  <si>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</si>
  <si>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</si>
  <si>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</si>
  <si>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</si>
  <si>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</si>
  <si>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</si>
  <si>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</si>
  <si>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</si>
  <si>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</si>
  <si>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</si>
  <si>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</si>
  <si>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</si>
  <si>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</si>
  <si>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</si>
  <si>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</si>
  <si>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</si>
  <si>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</si>
  <si>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</si>
  <si>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</si>
  <si>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</si>
  <si>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</si>
  <si>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</si>
  <si>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</si>
  <si>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</si>
  <si>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</si>
  <si>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</si>
  <si>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</si>
  <si>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</si>
  <si>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</si>
  <si>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</si>
  <si>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</si>
  <si>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</si>
  <si>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</si>
  <si>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</si>
  <si>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</si>
  <si>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</si>
  <si>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</si>
  <si>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</si>
  <si>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</si>
  <si>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</si>
  <si>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</si>
  <si>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</si>
  <si>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</si>
  <si>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</si>
  <si>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</si>
  <si>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</si>
  <si>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</si>
  <si>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</si>
  <si>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</si>
  <si>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</si>
  <si>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</si>
  <si>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</si>
  <si>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</si>
  <si>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</si>
  <si>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</si>
  <si>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</si>
  <si>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</si>
  <si>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</si>
  <si>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</si>
  <si>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</si>
  <si>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</si>
  <si>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</si>
  <si>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</si>
  <si>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</si>
  <si>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</si>
  <si>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</si>
  <si>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</si>
  <si>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</si>
  <si>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</si>
  <si>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</si>
  <si>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</si>
  <si>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</si>
  <si>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</si>
  <si>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</si>
  <si>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</si>
  <si>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</si>
  <si>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</si>
  <si>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</si>
  <si>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</si>
  <si>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</si>
  <si>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</si>
  <si>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</si>
  <si>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</si>
  <si>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</si>
  <si>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</si>
  <si>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</si>
  <si>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</si>
  <si>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</si>
  <si>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</si>
  <si>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</si>
  <si>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</si>
  <si>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</si>
  <si>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</si>
  <si>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</si>
  <si>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</si>
  <si>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</si>
  <si>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</si>
  <si>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</si>
  <si>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</si>
  <si>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</si>
  <si>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</si>
  <si>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</si>
  <si>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</si>
  <si>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</si>
  <si>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</si>
  <si>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</si>
  <si>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</si>
  <si>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</si>
  <si>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</si>
  <si>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</si>
  <si>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</si>
  <si>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</si>
  <si>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</si>
  <si>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</si>
  <si>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</si>
  <si>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</si>
  <si>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</si>
  <si>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</si>
  <si>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</si>
  <si>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</si>
  <si>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</si>
  <si>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</si>
  <si>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</si>
  <si>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</si>
  <si>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</si>
  <si>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</si>
  <si>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</si>
  <si>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</si>
  <si>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</si>
  <si>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</si>
  <si>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</si>
  <si>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</si>
  <si>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</si>
  <si>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</si>
  <si>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</si>
  <si>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</si>
  <si>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</si>
  <si>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</si>
  <si>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</si>
  <si>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</si>
  <si>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</si>
  <si>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</si>
  <si>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</si>
  <si>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</si>
  <si>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</si>
  <si>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</si>
  <si>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</si>
  <si>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</si>
  <si>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</si>
  <si>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</si>
  <si>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</si>
  <si>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</si>
  <si>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</si>
  <si>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</si>
  <si>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</si>
  <si>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</si>
  <si>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</si>
  <si>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</si>
  <si>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</si>
  <si>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</si>
  <si>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</si>
  <si>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</si>
  <si>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</si>
  <si>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</si>
  <si>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</si>
  <si>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</si>
  <si>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</si>
  <si>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</si>
  <si>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</si>
  <si>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</si>
  <si>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</si>
  <si>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</si>
  <si>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</si>
  <si>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</si>
  <si>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</si>
  <si>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</si>
  <si>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</si>
  <si>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</si>
  <si>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</si>
  <si>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</si>
  <si>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</si>
  <si>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</si>
  <si>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</si>
  <si>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</si>
  <si>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</si>
  <si>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</si>
  <si>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</si>
  <si>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</si>
  <si>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</si>
  <si>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</si>
  <si>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</si>
  <si>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</si>
  <si>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</si>
  <si>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</si>
  <si>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</si>
  <si>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</si>
  <si>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</si>
  <si>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</si>
  <si>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</si>
  <si>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</si>
  <si>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</si>
  <si>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</si>
  <si>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</si>
  <si>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</si>
  <si>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</si>
  <si>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</si>
  <si>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</si>
  <si>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</si>
  <si>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</si>
  <si>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</si>
  <si>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</si>
  <si>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</si>
  <si>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</si>
  <si>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</si>
  <si>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</si>
  <si>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</si>
  <si>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</si>
  <si>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</si>
  <si>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</si>
  <si>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</si>
  <si>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</si>
  <si>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</si>
  <si>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</si>
  <si>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</si>
  <si>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</si>
  <si>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</si>
  <si>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</si>
  <si>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</si>
  <si>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</si>
  <si>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</si>
  <si>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</si>
  <si>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</si>
  <si>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</si>
  <si>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</si>
  <si>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</si>
  <si>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</si>
  <si>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</si>
  <si>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</si>
  <si>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</si>
  <si>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</si>
  <si>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</si>
  <si>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</si>
  <si>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</si>
  <si>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</si>
  <si>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</si>
  <si>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</si>
  <si>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</si>
  <si>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</si>
  <si>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</si>
  <si>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</si>
  <si>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</si>
  <si>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</si>
  <si>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</si>
  <si>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</si>
  <si>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</si>
  <si>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</si>
  <si>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</si>
  <si>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</si>
  <si>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</si>
  <si>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</si>
  <si>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</si>
  <si>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</si>
  <si>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</si>
  <si>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</si>
  <si>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</si>
  <si>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</si>
  <si>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</si>
  <si>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</si>
  <si>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</si>
  <si>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</si>
  <si>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</si>
  <si>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</si>
  <si>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</si>
  <si>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</si>
  <si>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</si>
  <si>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</si>
  <si>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</si>
  <si>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</si>
  <si>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</si>
  <si>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</si>
  <si>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</si>
  <si>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</si>
  <si>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</si>
  <si>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</si>
  <si>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</si>
  <si>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</si>
  <si>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</si>
  <si>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</si>
  <si>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</si>
  <si>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</si>
  <si>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</si>
  <si>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</si>
  <si>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</si>
  <si>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</si>
  <si>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</si>
  <si>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</si>
  <si>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</si>
  <si>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</si>
  <si>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</si>
  <si>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</si>
  <si>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</si>
  <si>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</si>
  <si>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</si>
  <si>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</si>
  <si>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</si>
  <si>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</si>
  <si>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</si>
  <si>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</si>
  <si>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</si>
  <si>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</si>
  <si>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</si>
  <si>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</si>
  <si>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</si>
  <si>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</si>
  <si>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</si>
  <si>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</si>
  <si>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</si>
  <si>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</si>
  <si>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</si>
  <si>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</si>
  <si>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</si>
  <si>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</si>
  <si>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</si>
  <si>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</si>
  <si>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</si>
  <si>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</si>
  <si>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</si>
  <si>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</si>
  <si>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</si>
  <si>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</si>
  <si>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</si>
  <si>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</si>
  <si>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</si>
  <si>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</si>
  <si>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</si>
  <si>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</si>
  <si>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</si>
  <si>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</si>
  <si>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</si>
  <si>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</si>
  <si>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</si>
  <si>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</si>
  <si>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</si>
  <si>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</si>
  <si>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</si>
  <si>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</si>
  <si>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</si>
  <si>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</si>
  <si>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</si>
  <si>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</si>
  <si>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</si>
  <si>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</si>
  <si>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</si>
  <si>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</si>
  <si>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</si>
  <si>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</si>
  <si>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</si>
  <si>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</si>
  <si>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</si>
  <si>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</si>
  <si>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</si>
  <si>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</si>
  <si>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</si>
  <si>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</si>
  <si>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</si>
  <si>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</si>
  <si>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</si>
  <si>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</si>
  <si>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</si>
  <si>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</si>
  <si>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</si>
  <si>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</si>
  <si>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</si>
  <si>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</si>
  <si>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</si>
  <si>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</si>
  <si>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</si>
  <si>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</si>
  <si>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</si>
  <si>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</si>
  <si>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</si>
  <si>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</si>
  <si>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</si>
  <si>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</si>
  <si>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</si>
  <si>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</si>
  <si>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</si>
  <si>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</si>
  <si>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</si>
  <si>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</si>
  <si>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</si>
  <si>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</si>
  <si>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</si>
  <si>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</si>
  <si>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</si>
  <si>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</si>
  <si>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</si>
  <si>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</si>
  <si>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</si>
  <si>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</si>
  <si>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</si>
  <si>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</si>
  <si>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</si>
  <si>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</si>
  <si>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</si>
  <si>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</si>
  <si>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</si>
  <si>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</si>
  <si>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</si>
  <si>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</si>
  <si>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</si>
  <si>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</si>
  <si>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</si>
  <si>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</si>
  <si>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</si>
  <si>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</si>
  <si>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</si>
  <si>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</si>
  <si>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</si>
  <si>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</si>
  <si>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</si>
  <si>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</si>
  <si>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</si>
  <si>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</si>
  <si>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</si>
  <si>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</si>
  <si>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</si>
  <si>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</si>
  <si>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</si>
  <si>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</si>
  <si>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</si>
  <si>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</si>
  <si>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</si>
  <si>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</si>
  <si>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</si>
  <si>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</si>
  <si>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</si>
  <si>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</si>
  <si>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</si>
  <si>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</si>
  <si>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</si>
  <si>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</si>
  <si>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</si>
  <si>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</si>
  <si>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</si>
  <si>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</si>
  <si>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</si>
  <si>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</si>
  <si>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</si>
  <si>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</si>
  <si>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</si>
  <si>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</si>
  <si>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</si>
  <si>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</si>
  <si>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</si>
  <si>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</si>
  <si>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</si>
  <si>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</si>
  <si>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</si>
  <si>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</si>
  <si>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</si>
  <si>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</si>
  <si>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</si>
  <si>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</si>
  <si>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</si>
  <si>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</si>
  <si>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</si>
  <si>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</si>
  <si>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</si>
  <si>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</si>
  <si>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</si>
  <si>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</si>
  <si>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</si>
  <si>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</si>
  <si>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</si>
  <si>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</si>
  <si>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</si>
  <si>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</si>
  <si>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</si>
  <si>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</si>
  <si>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</si>
  <si>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</si>
  <si>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</si>
  <si>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</si>
  <si>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</si>
  <si>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</si>
  <si>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</si>
  <si>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</si>
  <si>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</si>
  <si>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</si>
  <si>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</si>
  <si>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</si>
  <si>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</si>
  <si>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</si>
  <si>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</si>
  <si>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</si>
  <si>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</si>
  <si>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</si>
  <si>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</si>
  <si>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</si>
  <si>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</si>
  <si>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</si>
  <si>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</si>
  <si>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</si>
  <si>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</si>
  <si>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</si>
  <si>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</si>
  <si>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</si>
  <si>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</si>
  <si>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</si>
  <si>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</si>
  <si>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</si>
  <si>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</si>
  <si>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</si>
  <si>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</si>
  <si>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</si>
  <si>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</si>
  <si>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</si>
  <si>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</si>
  <si>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</si>
  <si>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</si>
  <si>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</si>
  <si>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</si>
  <si>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</si>
  <si>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</si>
  <si>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</si>
  <si>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</si>
  <si>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</si>
  <si>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</si>
  <si>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</si>
  <si>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</si>
  <si>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</si>
  <si>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</si>
  <si>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</si>
  <si>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</si>
  <si>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</si>
  <si>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</si>
  <si>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</si>
  <si>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</si>
  <si>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</si>
  <si>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</si>
  <si>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</si>
  <si>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</si>
  <si>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</si>
  <si>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</si>
  <si>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</si>
  <si>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</si>
  <si>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</si>
  <si>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</si>
  <si>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</si>
  <si>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</si>
  <si>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</si>
  <si>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</si>
  <si>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</si>
  <si>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</si>
  <si>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</si>
  <si>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</si>
  <si>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</si>
  <si>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</si>
  <si>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</si>
  <si>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</si>
  <si>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</si>
  <si>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</si>
  <si>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</si>
  <si>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</si>
  <si>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</si>
  <si>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</si>
  <si>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</si>
  <si>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</si>
  <si>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</si>
  <si>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</si>
  <si>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</si>
  <si>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</si>
  <si>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</si>
  <si>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</si>
  <si>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</si>
  <si>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</si>
  <si>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</si>
  <si>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</si>
  <si>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</si>
  <si>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</si>
  <si>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</si>
  <si>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</si>
  <si>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</si>
  <si>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</si>
  <si>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</si>
  <si>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</si>
  <si>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</si>
  <si>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</si>
  <si>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</si>
  <si>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</si>
  <si>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</si>
  <si>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</si>
  <si>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</si>
  <si>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</si>
  <si>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</si>
  <si>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</si>
  <si>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</si>
  <si>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</si>
  <si>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</si>
  <si>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</si>
  <si>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</si>
  <si>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</si>
  <si>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</si>
  <si>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</si>
  <si>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</si>
  <si>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</si>
  <si>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</si>
  <si>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</si>
  <si>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</si>
  <si>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</si>
  <si>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</si>
  <si>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</si>
  <si>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</si>
  <si>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</si>
  <si>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</si>
  <si>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</si>
  <si>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</si>
  <si>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</si>
  <si>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</si>
  <si>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</si>
  <si>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</si>
  <si>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</si>
  <si>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</si>
  <si>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</si>
  <si>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</si>
  <si>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</si>
  <si>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</si>
  <si>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</si>
  <si>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</si>
  <si>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</si>
  <si>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</si>
  <si>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</si>
  <si>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</si>
  <si>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</si>
  <si>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</si>
  <si>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</si>
  <si>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</si>
  <si>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</si>
  <si>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</si>
  <si>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</si>
  <si>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</si>
  <si>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</si>
  <si>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</si>
  <si>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</si>
  <si>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</si>
  <si>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</si>
  <si>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</si>
  <si>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</si>
  <si>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</si>
  <si>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</si>
  <si>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</si>
  <si>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</si>
  <si>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</si>
  <si>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</si>
  <si>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</si>
  <si>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</si>
  <si>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</si>
  <si>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</si>
  <si>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</si>
  <si>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</si>
  <si>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</si>
  <si>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</si>
  <si>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</si>
  <si>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</si>
  <si>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</si>
  <si>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</si>
  <si>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</si>
  <si>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</si>
  <si>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</si>
  <si>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</si>
  <si>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</si>
  <si>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</si>
  <si>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</si>
  <si>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</si>
  <si>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</si>
  <si>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</si>
  <si>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</si>
  <si>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</si>
  <si>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</si>
  <si>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</si>
  <si>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</si>
  <si>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</si>
  <si>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</si>
  <si>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</si>
  <si>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</si>
  <si>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</si>
  <si>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</si>
  <si>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</si>
  <si>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</si>
  <si>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</si>
  <si>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</si>
  <si>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</si>
  <si>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</si>
  <si>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</si>
  <si>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</si>
  <si>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</si>
  <si>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</si>
  <si>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</si>
  <si>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</si>
  <si>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</si>
  <si>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</si>
  <si>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</si>
  <si>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</si>
  <si>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</si>
  <si>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</si>
  <si>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</si>
  <si>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</si>
  <si>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</si>
  <si>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</si>
  <si>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</si>
  <si>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</si>
  <si>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</si>
  <si>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</si>
  <si>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</si>
  <si>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</si>
  <si>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</si>
  <si>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</si>
  <si>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</si>
  <si>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</si>
  <si>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</si>
  <si>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</si>
  <si>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</si>
  <si>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</si>
  <si>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</si>
  <si>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</si>
  <si>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</si>
  <si>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</si>
  <si>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</si>
  <si>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</si>
  <si>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</si>
  <si>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</si>
  <si>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</si>
  <si>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</si>
  <si>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</si>
  <si>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</si>
  <si>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</si>
  <si>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</si>
  <si>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</si>
  <si>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</si>
  <si>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</si>
  <si>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</si>
  <si>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</si>
  <si>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</si>
  <si>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</si>
  <si>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</si>
  <si>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</si>
  <si>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</si>
  <si>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</si>
  <si>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</si>
  <si>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</si>
  <si>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</si>
  <si>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</si>
  <si>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</si>
  <si>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</si>
  <si>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</si>
  <si>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</si>
  <si>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</si>
  <si>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</si>
  <si>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</si>
  <si>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</si>
  <si>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</si>
  <si>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</si>
  <si>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</si>
  <si>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</si>
  <si>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</si>
  <si>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</si>
  <si>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</si>
  <si>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</si>
  <si>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</si>
  <si>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</si>
  <si>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</si>
  <si>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</si>
  <si>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</si>
  <si>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</si>
  <si>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</si>
  <si>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</si>
  <si>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</si>
  <si>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</si>
  <si>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</si>
  <si>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</si>
  <si>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</si>
  <si>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</si>
  <si>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</si>
  <si>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</si>
  <si>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</si>
  <si>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</si>
  <si>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</si>
  <si>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</si>
  <si>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</si>
  <si>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</si>
  <si>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</si>
  <si>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</si>
  <si>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</si>
  <si>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</si>
  <si>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</si>
  <si>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</si>
  <si>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</si>
  <si>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</si>
  <si>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</si>
  <si>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</si>
  <si>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</si>
  <si>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</si>
  <si>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</si>
  <si>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</si>
  <si>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</si>
  <si>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</si>
  <si>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</si>
  <si>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</si>
  <si>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</si>
  <si>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</si>
  <si>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</si>
  <si>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</si>
  <si>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</si>
  <si>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</si>
  <si>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</si>
  <si>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</si>
  <si>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</si>
  <si>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</si>
  <si>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</si>
  <si>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</si>
  <si>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</si>
  <si>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</si>
  <si>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</si>
  <si>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</si>
  <si>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</si>
  <si>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</si>
  <si>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</si>
  <si>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</si>
  <si>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</si>
  <si>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</si>
  <si>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</si>
  <si>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</si>
  <si>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</si>
  <si>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</si>
  <si>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</si>
  <si>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</si>
  <si>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</si>
  <si>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</si>
  <si>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</si>
  <si>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</si>
  <si>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</si>
  <si>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</si>
  <si>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</si>
  <si>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</si>
  <si>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</si>
  <si>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</si>
  <si>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</si>
  <si>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</si>
  <si>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</si>
  <si>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</si>
  <si>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</si>
  <si>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</si>
  <si>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</si>
  <si>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</si>
  <si>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</si>
  <si>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</si>
  <si>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</si>
  <si>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</si>
  <si>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</si>
  <si>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</si>
  <si>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</si>
  <si>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</si>
  <si>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</si>
  <si>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</si>
  <si>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</si>
  <si>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</si>
  <si>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</si>
  <si>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</si>
  <si>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</si>
  <si>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</si>
  <si>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</si>
  <si>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</si>
  <si>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</si>
  <si>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</si>
  <si>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</si>
  <si>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</si>
  <si>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</si>
  <si>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</si>
  <si>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</si>
  <si>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</si>
  <si>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</si>
  <si>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</si>
  <si>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</si>
  <si>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</si>
  <si>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</si>
  <si>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</si>
  <si>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</si>
  <si>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</si>
  <si>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</si>
  <si>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</si>
  <si>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</si>
  <si>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</si>
  <si>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</si>
  <si>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</si>
  <si>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</si>
  <si>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</si>
  <si>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</si>
  <si>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</si>
  <si>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</si>
  <si>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</si>
  <si>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</si>
  <si>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</si>
  <si>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</si>
  <si>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</si>
  <si>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</si>
  <si>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</si>
  <si>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</si>
  <si>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</si>
  <si>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</si>
  <si>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</si>
  <si>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</si>
  <si>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</si>
  <si>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</si>
  <si>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</si>
  <si>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</si>
  <si>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</si>
  <si>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</si>
  <si>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</si>
  <si>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</si>
  <si>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</si>
  <si>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</si>
  <si>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</si>
  <si>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</si>
  <si>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</si>
  <si>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</si>
  <si>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</si>
  <si>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</si>
  <si>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</si>
  <si>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</si>
  <si>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</si>
  <si>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</si>
  <si>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</si>
  <si>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</si>
  <si>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</si>
  <si>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</si>
  <si>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</si>
  <si>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</si>
  <si>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</si>
  <si>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</si>
  <si>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</si>
  <si>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</si>
  <si>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</si>
  <si>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</si>
  <si>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</si>
  <si>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</si>
  <si>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</si>
  <si>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</si>
  <si>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</si>
  <si>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</si>
  <si>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</si>
  <si>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</si>
  <si>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</si>
  <si>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</si>
  <si>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</si>
  <si>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</si>
  <si>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</si>
  <si>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</si>
  <si>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</si>
  <si>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</si>
  <si>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</si>
  <si>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</si>
  <si>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</si>
  <si>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</si>
  <si>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</si>
  <si>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</si>
  <si>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</si>
  <si>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</si>
  <si>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</si>
  <si>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</si>
  <si>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</si>
  <si>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</si>
  <si>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</si>
  <si>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</si>
  <si>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</si>
  <si>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</si>
  <si>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</si>
  <si>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</si>
  <si>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</si>
  <si>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</si>
  <si>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</si>
  <si>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</si>
  <si>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</si>
  <si>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</si>
  <si>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</si>
  <si>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</si>
  <si>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</si>
  <si>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</si>
  <si>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</si>
  <si>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</si>
  <si>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</si>
  <si>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</si>
  <si>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</si>
  <si>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</si>
  <si>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</si>
  <si>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</si>
  <si>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</si>
  <si>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</si>
  <si>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</si>
  <si>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</si>
  <si>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</si>
  <si>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</si>
  <si>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</si>
  <si>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</si>
  <si>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</si>
  <si>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</si>
  <si>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</si>
  <si>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</si>
  <si>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</si>
  <si>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</si>
  <si>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</si>
  <si>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</si>
  <si>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</si>
  <si>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</si>
  <si>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</si>
  <si>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</si>
  <si>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</si>
  <si>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</si>
  <si>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</si>
  <si>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</si>
  <si>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</si>
  <si>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</si>
  <si>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</si>
  <si>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</si>
  <si>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</si>
  <si>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</si>
  <si>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</si>
  <si>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</si>
  <si>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</si>
  <si>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</si>
  <si>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</si>
  <si>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</si>
  <si>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</si>
  <si>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</si>
  <si>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</si>
  <si>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</si>
  <si>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</si>
  <si>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</si>
  <si>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</si>
  <si>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</si>
  <si>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</si>
  <si>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</si>
  <si>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</si>
  <si>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</si>
  <si>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</si>
  <si>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</si>
  <si>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</si>
  <si>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</si>
  <si>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</si>
  <si>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</si>
  <si>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</si>
  <si>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</si>
  <si>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</si>
  <si>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</si>
  <si>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</si>
  <si>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</si>
  <si>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</si>
  <si>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</si>
  <si>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</si>
  <si>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</si>
  <si>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</si>
  <si>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</si>
  <si>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</si>
  <si>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</si>
  <si>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</si>
  <si>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</si>
  <si>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</si>
  <si>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</si>
  <si>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</si>
  <si>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</si>
  <si>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</si>
  <si>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</si>
  <si>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</si>
  <si>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</si>
  <si>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</si>
  <si>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</si>
  <si>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</si>
  <si>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</si>
  <si>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</si>
  <si>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</si>
  <si>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</si>
  <si>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</si>
  <si>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</si>
  <si>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</si>
  <si>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</si>
  <si>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</si>
  <si>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</si>
  <si>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</si>
  <si>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</si>
  <si>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</si>
  <si>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</si>
  <si>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</si>
  <si>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</si>
  <si>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</si>
  <si>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</si>
  <si>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</si>
  <si>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</si>
  <si>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</si>
  <si>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</si>
  <si>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</si>
  <si>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</si>
  <si>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</si>
  <si>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</si>
  <si>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</si>
  <si>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</si>
  <si>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</si>
  <si>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</si>
  <si>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</si>
  <si>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</si>
  <si>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</si>
  <si>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</si>
  <si>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</si>
  <si>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</si>
  <si>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</si>
  <si>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</si>
  <si>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</si>
  <si>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</si>
  <si>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</si>
  <si>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</si>
  <si>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</si>
  <si>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</si>
  <si>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</si>
  <si>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</si>
  <si>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</si>
  <si>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</si>
  <si>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</si>
  <si>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</si>
  <si>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</si>
  <si>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</si>
  <si>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</si>
  <si>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</si>
  <si>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</si>
  <si>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</si>
  <si>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</si>
  <si>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</si>
  <si>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</si>
  <si>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</si>
  <si>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</si>
  <si>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</si>
  <si>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</si>
  <si>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</si>
  <si>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</si>
  <si>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</si>
  <si>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</si>
  <si>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</si>
  <si>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</si>
  <si>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</si>
  <si>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</si>
  <si>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</si>
  <si>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</si>
  <si>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</si>
  <si>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</si>
  <si>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</si>
  <si>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</si>
  <si>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</si>
  <si>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</si>
  <si>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</si>
  <si>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</si>
  <si>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</si>
  <si>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</si>
  <si>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</si>
  <si>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</si>
  <si>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</si>
  <si>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</si>
  <si>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</si>
  <si>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</si>
  <si>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</si>
  <si>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</si>
  <si>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</si>
  <si>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</si>
  <si>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</si>
  <si>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</si>
  <si>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</si>
  <si>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</si>
  <si>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</si>
  <si>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</si>
  <si>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</si>
  <si>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</si>
  <si>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</si>
  <si>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</si>
  <si>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</si>
  <si>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</si>
  <si>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</si>
  <si>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</si>
  <si>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</si>
  <si>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</si>
  <si>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</si>
  <si>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</si>
  <si>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</si>
  <si>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</si>
  <si>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</si>
  <si>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</si>
  <si>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</si>
  <si>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</si>
  <si>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</si>
  <si>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</si>
  <si>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</si>
  <si>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</si>
  <si>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</si>
  <si>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</si>
  <si>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</si>
  <si>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</si>
  <si>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</si>
  <si>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</si>
  <si>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</si>
  <si>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</si>
  <si>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</si>
  <si>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</si>
  <si>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</si>
  <si>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</si>
  <si>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</si>
  <si>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</si>
  <si>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</si>
  <si>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</si>
  <si>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</si>
  <si>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</si>
  <si>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</si>
  <si>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</si>
  <si>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</si>
  <si>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</si>
  <si>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</si>
  <si>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</si>
  <si>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</si>
  <si>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</si>
  <si>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</si>
  <si>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</si>
  <si>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</si>
  <si>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</si>
  <si>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</si>
  <si>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</si>
  <si>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</si>
  <si>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</si>
  <si>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</si>
  <si>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</si>
  <si>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</si>
  <si>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</si>
  <si>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</si>
  <si>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</si>
  <si>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</si>
  <si>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</si>
  <si>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</si>
  <si>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</si>
  <si>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</si>
  <si>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</si>
  <si>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</si>
  <si>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</si>
  <si>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</si>
  <si>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</si>
  <si>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</si>
  <si>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</si>
  <si>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</si>
  <si>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</si>
  <si>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</si>
  <si>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</si>
  <si>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</si>
  <si>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</si>
  <si>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</si>
  <si>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</si>
  <si>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</si>
  <si>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</si>
  <si>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</si>
  <si>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</si>
  <si>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</si>
  <si>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</si>
  <si>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</si>
  <si>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</si>
  <si>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</si>
  <si>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</si>
  <si>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</si>
  <si>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</si>
  <si>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</si>
  <si>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</si>
  <si>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</si>
  <si>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</si>
  <si>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</si>
  <si>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</si>
  <si>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</si>
  <si>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</si>
  <si>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</si>
  <si>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</si>
  <si>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</si>
  <si>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</si>
  <si>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</si>
  <si>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</si>
  <si>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</si>
  <si>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</si>
  <si>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</si>
  <si>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</si>
  <si>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</si>
  <si>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</si>
  <si>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</si>
  <si>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</si>
  <si>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</si>
  <si>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</si>
  <si>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</si>
  <si>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</si>
  <si>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</si>
  <si>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</si>
  <si>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</si>
  <si>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</si>
  <si>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</si>
  <si>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</si>
  <si>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</si>
  <si>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</si>
  <si>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</si>
  <si>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</si>
  <si>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</si>
  <si>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</si>
  <si>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</si>
  <si>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</si>
  <si>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</si>
  <si>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</si>
  <si>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</si>
  <si>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</si>
  <si>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</si>
  <si>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</si>
  <si>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</si>
  <si>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</si>
  <si>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</si>
  <si>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</si>
  <si>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</si>
  <si>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</si>
  <si>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</si>
  <si>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</si>
  <si>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</si>
  <si>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</si>
  <si>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</si>
  <si>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</si>
  <si>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</si>
  <si>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</si>
  <si>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</si>
  <si>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</si>
  <si>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</si>
  <si>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</si>
  <si>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</si>
  <si>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</si>
  <si>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</si>
  <si>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</si>
  <si>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</si>
  <si>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</si>
  <si>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</si>
  <si>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</si>
  <si>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</si>
  <si>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</si>
  <si>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</si>
  <si>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</si>
  <si>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</si>
  <si>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</si>
  <si>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</si>
  <si>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</si>
  <si>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</si>
  <si>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</si>
  <si>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</si>
  <si>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</si>
  <si>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</si>
  <si>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</si>
  <si>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</si>
  <si>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</si>
  <si>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</si>
  <si>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</si>
  <si>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</si>
  <si>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</si>
  <si>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</si>
  <si>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</si>
  <si>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</si>
  <si>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</si>
  <si>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</si>
  <si>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</si>
  <si>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</si>
  <si>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</si>
  <si>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</si>
  <si>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</si>
  <si>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</si>
  <si>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</si>
  <si>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</si>
  <si>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</si>
  <si>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</si>
  <si>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</si>
  <si>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</si>
  <si>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</si>
  <si>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</si>
  <si>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</si>
  <si>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</si>
  <si>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</si>
  <si>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</si>
  <si>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</si>
  <si>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</si>
  <si>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</si>
  <si>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</si>
  <si>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</si>
  <si>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</si>
  <si>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</si>
  <si>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</si>
  <si>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</si>
  <si>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</si>
  <si>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</si>
  <si>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</si>
  <si>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</si>
  <si>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</si>
  <si>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</si>
  <si>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</si>
  <si>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</si>
  <si>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</si>
  <si>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</si>
  <si>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</si>
  <si>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</si>
  <si>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</si>
  <si>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</si>
  <si>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</si>
  <si>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</si>
  <si>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</si>
  <si>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</si>
  <si>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</si>
  <si>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</si>
  <si>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</si>
  <si>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</si>
  <si>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</si>
  <si>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</si>
  <si>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</si>
  <si>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</si>
  <si>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</si>
  <si>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</si>
  <si>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</si>
  <si>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</si>
  <si>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</si>
  <si>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</si>
  <si>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</si>
  <si>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</si>
  <si>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</si>
  <si>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</si>
  <si>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</si>
  <si>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</si>
  <si>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</si>
  <si>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</si>
  <si>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</si>
  <si>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</si>
  <si>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</si>
  <si>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</si>
  <si>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</si>
  <si>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</si>
  <si>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</si>
  <si>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</si>
  <si>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</si>
  <si>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</si>
  <si>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</si>
  <si>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</si>
  <si>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</si>
  <si>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</si>
  <si>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</si>
  <si>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</si>
  <si>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</si>
  <si>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</si>
  <si>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</si>
  <si>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</si>
  <si>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</si>
  <si>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</si>
  <si>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</si>
  <si>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</si>
  <si>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</si>
  <si>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</si>
  <si>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</si>
  <si>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</si>
  <si>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</si>
  <si>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</si>
  <si>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</si>
  <si>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</si>
  <si>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</si>
  <si>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</si>
  <si>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</si>
  <si>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</si>
  <si>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</si>
  <si>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</si>
  <si>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</si>
  <si>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</si>
  <si>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</si>
  <si>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</si>
  <si>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</si>
  <si>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</si>
  <si>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</si>
  <si>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</si>
  <si>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</si>
  <si>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</si>
  <si>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</si>
  <si>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</si>
  <si>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</si>
  <si>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</si>
  <si>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</si>
  <si>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</si>
  <si>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</si>
  <si>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</si>
  <si>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</si>
  <si>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</si>
  <si>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</si>
  <si>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</si>
  <si>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</si>
  <si>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</si>
  <si>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</si>
  <si>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</si>
  <si>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</si>
  <si>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</si>
  <si>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</si>
  <si>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</si>
  <si>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</si>
  <si>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</si>
  <si>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</si>
  <si>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</si>
  <si>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</si>
  <si>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</si>
  <si>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</si>
  <si>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</si>
  <si>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</si>
  <si>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</si>
  <si>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</si>
  <si>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</si>
  <si>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</si>
  <si>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</si>
  <si>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</si>
  <si>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</si>
  <si>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</si>
  <si>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</si>
  <si>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</si>
  <si>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</si>
  <si>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</si>
  <si>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</si>
  <si>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</si>
  <si>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</si>
  <si>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</si>
  <si>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</si>
  <si>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</si>
  <si>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</si>
  <si>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</si>
  <si>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</si>
  <si>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</si>
  <si>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</si>
  <si>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</si>
  <si>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</si>
  <si>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</si>
  <si>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</si>
  <si>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</si>
  <si>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</si>
  <si>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</si>
  <si>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</si>
  <si>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</si>
  <si>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</si>
  <si>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</si>
  <si>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</si>
  <si>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</si>
  <si>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</si>
  <si>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</si>
  <si>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</si>
  <si>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</si>
  <si>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</si>
  <si>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</si>
  <si>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</si>
  <si>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</si>
  <si>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</si>
  <si>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</si>
  <si>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</si>
  <si>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</si>
  <si>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</si>
  <si>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</si>
  <si>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</si>
  <si>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</si>
  <si>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</si>
  <si>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</si>
  <si>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</si>
  <si>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</si>
  <si>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</si>
  <si>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</si>
  <si>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</si>
  <si>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</si>
  <si>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</si>
  <si>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</si>
  <si>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</si>
  <si>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</si>
  <si>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</si>
  <si>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</si>
  <si>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</si>
  <si>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</si>
  <si>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</si>
  <si>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</si>
  <si>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</si>
  <si>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</si>
  <si>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</si>
  <si>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</si>
  <si>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</si>
  <si>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</si>
  <si>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</si>
  <si>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</si>
  <si>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</si>
  <si>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</si>
  <si>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</si>
  <si>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</si>
  <si>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</si>
  <si>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</si>
  <si>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</si>
  <si>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</si>
  <si>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</si>
  <si>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</si>
  <si>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</si>
  <si>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</si>
  <si>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</si>
  <si>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</si>
  <si>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</si>
  <si>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</si>
  <si>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</si>
  <si>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</si>
  <si>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</si>
  <si>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</si>
  <si>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</si>
  <si>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</si>
  <si>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</si>
  <si>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</si>
  <si>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</si>
  <si>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</si>
  <si>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</si>
  <si>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</si>
  <si>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</si>
  <si>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</si>
  <si>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</si>
  <si>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</si>
  <si>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</si>
  <si>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</si>
  <si>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</si>
  <si>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</si>
  <si>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</si>
  <si>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</si>
  <si>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</si>
  <si>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</si>
  <si>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</si>
  <si>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</si>
  <si>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</si>
  <si>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</si>
  <si>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</si>
  <si>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</si>
  <si>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</si>
  <si>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</si>
  <si>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</si>
  <si>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</si>
  <si>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</si>
  <si>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</si>
  <si>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</si>
  <si>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</si>
  <si>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</si>
  <si>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</si>
  <si>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</si>
  <si>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</si>
  <si>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</si>
  <si>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</si>
  <si>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</si>
  <si>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</si>
  <si>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</si>
  <si>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</si>
  <si>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</si>
  <si>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</si>
  <si>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</si>
  <si>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</si>
  <si>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</si>
  <si>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</si>
  <si>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</si>
  <si>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</si>
  <si>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</si>
  <si>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</si>
  <si>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</si>
  <si>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</si>
  <si>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</si>
  <si>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</si>
  <si>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</si>
  <si>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</si>
  <si>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</si>
  <si>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</si>
  <si>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</si>
  <si>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</si>
  <si>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</si>
  <si>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</si>
  <si>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</si>
  <si>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</si>
  <si>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</si>
  <si>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</si>
  <si>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</si>
  <si>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</si>
  <si>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</si>
  <si>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</si>
  <si>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</si>
  <si>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</si>
  <si>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</si>
  <si>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</si>
  <si>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</si>
  <si>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</si>
  <si>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</si>
  <si>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</si>
  <si>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</si>
  <si>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</si>
  <si>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</si>
  <si>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</si>
  <si>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</si>
  <si>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</si>
  <si>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</si>
  <si>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</si>
  <si>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</si>
  <si>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</si>
  <si>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</si>
  <si>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</si>
  <si>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</si>
  <si>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</si>
  <si>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</si>
  <si>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</si>
  <si>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</si>
  <si>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</si>
  <si>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</si>
  <si>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</si>
  <si>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</si>
  <si>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</si>
  <si>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</si>
  <si>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</si>
  <si>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</si>
  <si>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</si>
  <si>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</si>
  <si>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</si>
  <si>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</si>
  <si>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</si>
  <si>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</si>
  <si>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</si>
  <si>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</si>
  <si>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</si>
  <si>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</si>
  <si>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</si>
  <si>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</si>
  <si>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</si>
  <si>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</si>
  <si>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</si>
  <si>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</si>
  <si>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</si>
  <si>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</si>
  <si>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</si>
  <si>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</si>
  <si>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</si>
  <si>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</si>
  <si>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</si>
  <si>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</si>
  <si>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</si>
  <si>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</si>
  <si>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</si>
  <si>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</si>
  <si>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</si>
  <si>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</si>
  <si>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</si>
  <si>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</si>
  <si>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</si>
  <si>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</si>
  <si>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</si>
  <si>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</si>
  <si>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</si>
  <si>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</si>
  <si>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</si>
  <si>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</si>
  <si>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</si>
  <si>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</si>
  <si>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</si>
  <si>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</si>
  <si>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</si>
  <si>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</si>
  <si>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</si>
  <si>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</si>
  <si>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</si>
  <si>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</si>
  <si>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</si>
  <si>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</si>
  <si>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</si>
  <si>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</si>
  <si>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</si>
  <si>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</si>
  <si>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</si>
  <si>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</si>
  <si>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</si>
  <si>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</si>
  <si>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</si>
  <si>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</si>
  <si>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</si>
  <si>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</si>
  <si>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</si>
  <si>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</si>
  <si>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</si>
  <si>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</si>
  <si>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</si>
  <si>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</si>
  <si>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</si>
  <si>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</si>
  <si>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</si>
  <si>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</si>
  <si>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</si>
  <si>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</si>
  <si>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</si>
  <si>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</si>
  <si>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</si>
  <si>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</si>
  <si>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</si>
  <si>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</si>
  <si>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</si>
  <si>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</si>
  <si>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</si>
  <si>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</si>
  <si>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</si>
  <si>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</si>
  <si>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</si>
  <si>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</si>
  <si>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</si>
  <si>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</si>
  <si>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</si>
  <si>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</si>
  <si>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</si>
  <si>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</si>
  <si>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</si>
  <si>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</si>
  <si>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</si>
  <si>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</si>
  <si>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</si>
  <si>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</si>
  <si>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</si>
  <si>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</si>
  <si>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</si>
  <si>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</si>
  <si>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</si>
  <si>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</si>
  <si>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</si>
  <si>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</si>
  <si>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</si>
  <si>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</si>
  <si>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</si>
  <si>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</si>
  <si>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</si>
  <si>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</si>
  <si>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</si>
  <si>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</si>
  <si>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</si>
  <si>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</si>
  <si>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</si>
  <si>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</si>
  <si>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</si>
  <si>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</si>
  <si>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</si>
  <si>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</si>
  <si>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</si>
  <si>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</si>
  <si>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</si>
  <si>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</si>
  <si>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</si>
  <si>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</si>
  <si>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</si>
  <si>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</si>
  <si>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</si>
  <si>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</si>
  <si>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</si>
  <si>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</si>
  <si>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</si>
  <si>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</si>
  <si>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</si>
  <si>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</si>
  <si>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</si>
  <si>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</si>
  <si>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</si>
  <si>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</si>
  <si>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</si>
  <si>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</si>
  <si>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</si>
  <si>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</si>
  <si>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</si>
  <si>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</si>
  <si>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</si>
  <si>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</si>
  <si>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</si>
  <si>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</si>
  <si>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</si>
  <si>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</si>
  <si>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</si>
  <si>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</si>
  <si>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</si>
  <si>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</si>
  <si>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</si>
  <si>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</si>
  <si>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</si>
  <si>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</si>
  <si>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</si>
  <si>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</si>
  <si>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</si>
  <si>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</si>
  <si>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</si>
  <si>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</si>
  <si>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</si>
  <si>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</si>
  <si>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</si>
  <si>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</si>
  <si>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</si>
  <si>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</si>
  <si>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</si>
  <si>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</si>
  <si>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</si>
  <si>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</si>
  <si>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</si>
  <si>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</si>
  <si>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</si>
  <si>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</si>
  <si>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</si>
  <si>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</si>
  <si>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</si>
  <si>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</si>
  <si>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</si>
  <si>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</si>
  <si>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</si>
  <si>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</si>
  <si>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</si>
  <si>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</si>
  <si>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</si>
  <si>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</si>
  <si>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</si>
  <si>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</si>
  <si>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</si>
  <si>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</si>
  <si>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</si>
  <si>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</si>
  <si>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</si>
  <si>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</si>
  <si>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</si>
  <si>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</si>
  <si>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</si>
  <si>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</si>
  <si>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</si>
  <si>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</si>
  <si>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</si>
  <si>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</si>
  <si>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</si>
  <si>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</si>
  <si>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</si>
  <si>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</si>
  <si>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</si>
  <si>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</si>
  <si>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</si>
  <si>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</si>
  <si>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</si>
  <si>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</si>
  <si>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</si>
  <si>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</si>
  <si>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</si>
  <si>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</si>
  <si>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</si>
  <si>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</si>
  <si>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</si>
  <si>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</si>
  <si>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</si>
  <si>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</si>
  <si>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</si>
  <si>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</si>
  <si>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</si>
  <si>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</si>
  <si>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</si>
  <si>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</si>
  <si>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</si>
  <si>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</si>
  <si>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</si>
  <si>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</si>
  <si>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</si>
  <si>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</si>
  <si>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</si>
  <si>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</si>
  <si>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</si>
  <si>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</si>
  <si>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</si>
  <si>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</si>
  <si>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</si>
  <si>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</si>
  <si>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</si>
  <si>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</si>
  <si>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</si>
  <si>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</si>
  <si>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</si>
  <si>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</si>
  <si>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</si>
  <si>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</si>
  <si>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</si>
  <si>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</si>
  <si>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</si>
  <si>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</si>
  <si>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</si>
  <si>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</si>
  <si>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</si>
  <si>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</si>
  <si>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</si>
  <si>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</si>
  <si>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</si>
  <si>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</si>
  <si>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</si>
  <si>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</si>
  <si>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</si>
  <si>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</si>
  <si>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</si>
  <si>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</si>
  <si>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</si>
  <si>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</si>
  <si>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</si>
  <si>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</si>
  <si>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</si>
  <si>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</si>
  <si>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</si>
  <si>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</si>
  <si>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</si>
  <si>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</si>
  <si>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</si>
  <si>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</si>
  <si>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</si>
  <si>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</si>
  <si>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</si>
  <si>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</si>
  <si>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</si>
  <si>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</si>
  <si>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</si>
  <si>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</si>
  <si>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</si>
  <si>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</si>
  <si>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</si>
  <si>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</si>
  <si>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</si>
  <si>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</si>
  <si>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</si>
  <si>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</si>
  <si>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</si>
  <si>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</si>
  <si>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</si>
  <si>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</si>
  <si>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</si>
  <si>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</si>
  <si>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</si>
  <si>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</si>
  <si>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</si>
  <si>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</si>
  <si>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</si>
  <si>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</si>
  <si>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</si>
  <si>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</si>
  <si>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</si>
  <si>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</si>
  <si>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</si>
  <si>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</si>
  <si>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</si>
  <si>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</si>
  <si>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</si>
  <si>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</si>
  <si>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</si>
  <si>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</si>
  <si>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</si>
  <si>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</si>
  <si>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</si>
  <si>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</si>
  <si>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</si>
  <si>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</si>
  <si>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</si>
  <si>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</si>
  <si>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</si>
  <si>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</si>
  <si>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</si>
  <si>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</si>
  <si>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</si>
  <si>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</si>
  <si>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</si>
  <si>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</si>
  <si>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</si>
  <si>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</si>
  <si>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</si>
  <si>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</si>
  <si>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</si>
  <si>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</si>
  <si>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</si>
  <si>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</si>
  <si>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</si>
  <si>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</si>
  <si>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</si>
  <si>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</si>
  <si>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</si>
  <si>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</si>
  <si>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</si>
  <si>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</si>
  <si>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</si>
  <si>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</si>
  <si>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</si>
  <si>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</si>
  <si>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</si>
  <si>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</si>
  <si>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</si>
  <si>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</si>
  <si>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</si>
  <si>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</si>
  <si>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</si>
  <si>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</si>
  <si>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</si>
  <si>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</si>
  <si>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</si>
  <si>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</si>
  <si>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</si>
  <si>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</si>
  <si>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</si>
  <si>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</si>
  <si>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</si>
  <si>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</si>
  <si>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</si>
  <si>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</si>
  <si>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</si>
  <si>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</si>
  <si>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</si>
  <si>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</si>
  <si>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</si>
  <si>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</si>
  <si>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</si>
  <si>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</si>
  <si>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</si>
  <si>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</si>
  <si>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</si>
  <si>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</si>
  <si>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</si>
  <si>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</si>
  <si>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</si>
  <si>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</si>
  <si>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</si>
  <si>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</si>
  <si>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</si>
  <si>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</si>
  <si>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</si>
  <si>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</si>
  <si>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</si>
  <si>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</si>
  <si>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</si>
  <si>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</si>
  <si>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</si>
  <si>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</si>
  <si>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</si>
  <si>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</si>
  <si>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</si>
  <si>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</si>
  <si>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</si>
  <si>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</si>
  <si>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</si>
  <si>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</si>
  <si>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</si>
  <si>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</si>
  <si>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</si>
  <si>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</si>
  <si>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</si>
  <si>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</si>
  <si>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</si>
  <si>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</si>
  <si>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</si>
  <si>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</si>
  <si>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</si>
  <si>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</si>
  <si>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</si>
  <si>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</si>
  <si>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</si>
  <si>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</si>
  <si>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</si>
  <si>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</si>
  <si>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</si>
  <si>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</si>
  <si>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</si>
  <si>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</si>
  <si>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</si>
  <si>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</si>
  <si>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</si>
  <si>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</si>
  <si>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</si>
  <si>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</si>
  <si>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</si>
  <si>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</si>
  <si>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</si>
  <si>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</si>
  <si>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</si>
  <si>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</si>
  <si>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</si>
  <si>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</si>
  <si>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</si>
  <si>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</si>
  <si>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</si>
  <si>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</si>
  <si>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</si>
  <si>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</si>
  <si>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</si>
  <si>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</si>
  <si>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</si>
  <si>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</si>
  <si>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</si>
  <si>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</si>
  <si>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</si>
  <si>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</si>
  <si>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</si>
  <si>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</si>
  <si>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</si>
  <si>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</si>
  <si>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</si>
  <si>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</si>
  <si>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</si>
  <si>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</si>
  <si>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</si>
  <si>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</si>
  <si>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</si>
  <si>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</si>
  <si>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</si>
  <si>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</si>
  <si>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</si>
  <si>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</si>
  <si>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</si>
  <si>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</si>
  <si>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</si>
  <si>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</si>
  <si>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</si>
  <si>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</si>
  <si>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</si>
  <si>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</si>
  <si>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</si>
  <si>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</si>
  <si>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</si>
  <si>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</si>
  <si>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</si>
  <si>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</si>
  <si>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</si>
  <si>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</si>
  <si>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</si>
  <si>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</si>
  <si>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</si>
  <si>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</si>
  <si>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</si>
  <si>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</si>
  <si>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</si>
  <si>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</si>
  <si>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</si>
  <si>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</si>
  <si>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</si>
  <si>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</si>
  <si>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</si>
  <si>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</si>
  <si>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</si>
  <si>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</si>
  <si>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</si>
  <si>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</si>
  <si>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</si>
  <si>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</si>
  <si>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</si>
  <si>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</si>
  <si>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</si>
  <si>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</si>
  <si>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</si>
  <si>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</si>
  <si>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</si>
  <si>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</si>
  <si>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</si>
  <si>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</si>
  <si>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</si>
  <si>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</si>
  <si>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</si>
  <si>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</si>
  <si>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</si>
  <si>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</si>
  <si>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</si>
  <si>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</si>
  <si>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</si>
  <si>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</si>
  <si>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</si>
  <si>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</si>
  <si>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</si>
  <si>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</si>
  <si>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</si>
  <si>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</si>
  <si>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</si>
  <si>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</si>
  <si>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</si>
  <si>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</si>
  <si>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</si>
  <si>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</si>
  <si>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</si>
  <si>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</si>
  <si>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</si>
  <si>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</si>
  <si>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</si>
  <si>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</si>
  <si>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</si>
  <si>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</si>
  <si>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</si>
  <si>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</si>
  <si>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</si>
  <si>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</si>
  <si>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</si>
  <si>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</si>
  <si>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</si>
  <si>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</si>
  <si>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</si>
  <si>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</si>
  <si>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</si>
  <si>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</si>
  <si>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</si>
  <si>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</si>
  <si>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</si>
  <si>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</si>
  <si>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</si>
  <si>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</si>
  <si>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</si>
  <si>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</si>
  <si>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</si>
  <si>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</si>
  <si>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</si>
  <si>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</si>
  <si>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</si>
  <si>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</si>
  <si>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</si>
  <si>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</si>
  <si>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</si>
  <si>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</si>
  <si>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</si>
  <si>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</si>
  <si>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</si>
  <si>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</si>
  <si>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</si>
  <si>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</si>
  <si>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</si>
  <si>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</si>
  <si>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</si>
  <si>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</si>
  <si>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</si>
  <si>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</si>
  <si>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</si>
  <si>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</si>
  <si>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</si>
  <si>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</si>
  <si>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</si>
  <si>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</si>
  <si>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</si>
  <si>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</si>
  <si>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</si>
  <si>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</si>
  <si>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</si>
  <si>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</si>
  <si>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</si>
  <si>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</si>
  <si>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</si>
  <si>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</si>
  <si>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</si>
  <si>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</si>
  <si>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</si>
  <si>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</si>
  <si>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</si>
  <si>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</si>
  <si>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</si>
  <si>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</si>
  <si>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</si>
  <si>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</si>
  <si>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</si>
  <si>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</si>
  <si>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</si>
  <si>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</si>
  <si>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</si>
  <si>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</si>
  <si>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</si>
  <si>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</si>
  <si>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</si>
  <si>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</si>
  <si>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</si>
  <si>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</si>
  <si>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</si>
  <si>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</si>
  <si>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</si>
  <si>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</si>
  <si>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</si>
  <si>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</si>
  <si>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</si>
  <si>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</si>
  <si>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</si>
  <si>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</si>
  <si>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</si>
  <si>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</si>
  <si>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</si>
  <si>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</si>
  <si>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</si>
  <si>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</si>
  <si>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</si>
  <si>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</si>
  <si>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</si>
  <si>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</si>
  <si>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</si>
  <si>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</si>
  <si>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</si>
  <si>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</si>
  <si>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</si>
  <si>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</si>
  <si>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</si>
  <si>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</si>
  <si>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</si>
  <si>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</si>
  <si>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</si>
  <si>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</si>
  <si>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</si>
  <si>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</si>
  <si>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</si>
  <si>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</si>
  <si>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</si>
  <si>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</si>
  <si>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</si>
  <si>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</si>
  <si>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</si>
  <si>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</si>
  <si>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</si>
  <si>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</si>
  <si>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</si>
  <si>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</si>
  <si>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</si>
  <si>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</si>
  <si>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</si>
  <si>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</si>
  <si>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</si>
  <si>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</si>
  <si>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</si>
  <si>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</si>
  <si>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</si>
  <si>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</si>
  <si>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</si>
  <si>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</si>
  <si>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</si>
  <si>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</si>
  <si>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</si>
  <si>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</si>
  <si>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</si>
  <si>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</si>
  <si>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</si>
  <si>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</si>
  <si>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</si>
  <si>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</si>
  <si>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</si>
  <si>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</si>
  <si>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</si>
  <si>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</si>
  <si>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</si>
  <si>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</si>
  <si>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</si>
  <si>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</si>
  <si>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</si>
  <si>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</si>
  <si>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</si>
  <si>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</si>
  <si>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</si>
  <si>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</si>
  <si>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</si>
  <si>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</si>
  <si>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</si>
  <si>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</si>
  <si>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</si>
  <si>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</si>
  <si>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</si>
  <si>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</si>
  <si>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</si>
  <si>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</si>
  <si>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</si>
  <si>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</si>
  <si>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</si>
  <si>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</si>
  <si>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</si>
  <si>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</si>
  <si>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</si>
  <si>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</si>
  <si>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</si>
  <si>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</si>
  <si>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</si>
  <si>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</si>
  <si>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</si>
  <si>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</si>
  <si>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</si>
  <si>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</si>
  <si>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</si>
  <si>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</si>
  <si>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</si>
  <si>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</si>
  <si>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</si>
  <si>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</si>
  <si>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</si>
  <si>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</si>
  <si>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</si>
  <si>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</si>
  <si>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</si>
  <si>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</si>
  <si>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</si>
  <si>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</si>
  <si>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</si>
  <si>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</si>
  <si>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</si>
  <si>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</si>
  <si>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</si>
  <si>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</si>
  <si>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</si>
  <si>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</si>
  <si>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</si>
  <si>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</si>
  <si>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</si>
  <si>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</si>
  <si>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</si>
  <si>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</si>
  <si>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</si>
  <si>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</si>
  <si>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</si>
  <si>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</si>
  <si>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</si>
  <si>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</si>
  <si>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</si>
  <si>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</si>
  <si>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</si>
  <si>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</si>
  <si>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</si>
  <si>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</si>
  <si>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</si>
  <si>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</si>
  <si>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</si>
  <si>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</si>
  <si>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</si>
  <si>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</si>
  <si>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</si>
  <si>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</si>
  <si>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</si>
  <si>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</si>
  <si>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</si>
  <si>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</si>
  <si>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</si>
  <si>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</si>
  <si>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</si>
  <si>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</si>
  <si>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</si>
  <si>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</si>
  <si>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</si>
  <si>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</si>
  <si>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</si>
  <si>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</si>
  <si>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</si>
  <si>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</si>
  <si>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</si>
  <si>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</si>
  <si>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</si>
  <si>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</si>
  <si>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</si>
  <si>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</si>
  <si>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</si>
  <si>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</si>
  <si>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</si>
  <si>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</si>
  <si>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</si>
  <si>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</si>
  <si>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</si>
  <si>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</si>
  <si>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</si>
  <si>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</si>
  <si>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</si>
  <si>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</si>
  <si>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</si>
  <si>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</si>
  <si>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</si>
  <si>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</si>
  <si>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</si>
  <si>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</si>
  <si>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</si>
  <si>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</si>
  <si>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</si>
  <si>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</si>
  <si>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</si>
  <si>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</si>
  <si>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</si>
  <si>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</si>
  <si>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</si>
  <si>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</si>
  <si>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</si>
  <si>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</si>
  <si>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</si>
  <si>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</si>
  <si>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</si>
  <si>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</si>
  <si>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</si>
  <si>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</si>
  <si>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</si>
  <si>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</si>
  <si>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</si>
  <si>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</si>
  <si>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</si>
  <si>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</si>
  <si>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</si>
  <si>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</si>
  <si>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</si>
  <si>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</si>
  <si>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</si>
  <si>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</si>
  <si>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</si>
  <si>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</si>
  <si>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</si>
  <si>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</si>
  <si>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</si>
  <si>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</si>
  <si>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</si>
  <si>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</si>
  <si>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</si>
  <si>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</si>
  <si>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</si>
  <si>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</si>
  <si>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</si>
  <si>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</si>
  <si>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</si>
  <si>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</si>
  <si>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</si>
  <si>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</si>
  <si>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</si>
  <si>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</si>
  <si>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</si>
  <si>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</si>
  <si>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</si>
  <si>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</si>
  <si>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</si>
  <si>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</si>
  <si>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</si>
  <si>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</si>
  <si>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</si>
  <si>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</si>
  <si>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</si>
  <si>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</si>
  <si>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</si>
  <si>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</si>
  <si>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</si>
  <si>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</si>
  <si>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</si>
  <si>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</si>
  <si>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</si>
  <si>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</si>
  <si>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</si>
  <si>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</si>
  <si>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</si>
  <si>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</si>
  <si>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</si>
  <si>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</si>
  <si>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</si>
  <si>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</si>
  <si>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</si>
  <si>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</si>
  <si>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</si>
  <si>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</si>
  <si>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</si>
  <si>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</si>
  <si>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</si>
  <si>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</si>
  <si>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</si>
  <si>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</si>
  <si>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</si>
  <si>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</si>
  <si>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</si>
  <si>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</si>
  <si>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</si>
  <si>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</si>
  <si>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</si>
  <si>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</si>
  <si>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</si>
  <si>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</si>
  <si>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</si>
  <si>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</si>
  <si>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</si>
  <si>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</si>
  <si>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</si>
  <si>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</si>
  <si>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</si>
  <si>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</si>
  <si>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</si>
  <si>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</si>
  <si>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</si>
  <si>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</si>
  <si>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</si>
  <si>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</si>
  <si>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</si>
  <si>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</si>
  <si>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</si>
  <si>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</si>
  <si>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</si>
  <si>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</si>
  <si>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</si>
  <si>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</si>
  <si>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</si>
  <si>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</si>
  <si>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</si>
  <si>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</si>
  <si>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</si>
  <si>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</si>
  <si>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</si>
  <si>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</si>
  <si>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</si>
  <si>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</si>
  <si>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</si>
  <si>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</si>
  <si>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</si>
  <si>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</si>
  <si>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</si>
  <si>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</si>
  <si>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</si>
  <si>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</si>
  <si>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</si>
  <si>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</si>
  <si>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</si>
  <si>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</si>
  <si>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</si>
  <si>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</si>
  <si>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</si>
  <si>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</si>
  <si>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</si>
  <si>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</si>
  <si>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</si>
  <si>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</si>
  <si>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</si>
  <si>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</si>
  <si>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</si>
  <si>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</si>
  <si>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</si>
  <si>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</si>
  <si>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</si>
  <si>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</si>
  <si>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</si>
  <si>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</si>
  <si>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</si>
  <si>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</si>
  <si>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</si>
  <si>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</si>
  <si>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</si>
  <si>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</si>
  <si>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</si>
  <si>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</si>
  <si>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</si>
  <si>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</si>
  <si>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</si>
  <si>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</si>
  <si>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</si>
  <si>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</si>
  <si>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</si>
  <si>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</si>
  <si>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</si>
  <si>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</si>
  <si>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</si>
  <si>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</si>
  <si>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</si>
  <si>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</si>
  <si>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</si>
  <si>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</si>
  <si>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</si>
  <si>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</si>
  <si>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</si>
  <si>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</si>
  <si>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</si>
  <si>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</si>
  <si>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</si>
  <si>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</si>
  <si>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</si>
  <si>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</si>
  <si>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</si>
  <si>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</si>
  <si>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</si>
  <si>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</si>
  <si>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</si>
  <si>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</si>
  <si>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</si>
  <si>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</si>
  <si>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</si>
  <si>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</si>
  <si>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</si>
  <si>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</si>
  <si>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</si>
  <si>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</si>
  <si>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</si>
  <si>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</si>
  <si>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</si>
  <si>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</si>
  <si>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</si>
  <si>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</si>
  <si>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</si>
  <si>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</si>
  <si>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</si>
  <si>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</si>
  <si>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</si>
  <si>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</si>
  <si>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</si>
  <si>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</si>
  <si>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</si>
  <si>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</si>
  <si>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</si>
  <si>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</si>
  <si>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</si>
  <si>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</si>
  <si>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</si>
  <si>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</si>
  <si>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</si>
  <si>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</si>
  <si>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</si>
  <si>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</si>
  <si>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</si>
  <si>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</si>
  <si>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</si>
  <si>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</si>
  <si>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</si>
  <si>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</si>
  <si>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</si>
  <si>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</si>
  <si>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</si>
  <si>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</si>
  <si>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</si>
  <si>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</si>
  <si>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</si>
  <si>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</si>
  <si>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</si>
  <si>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</si>
  <si>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</si>
  <si>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</si>
  <si>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</si>
  <si>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</si>
  <si>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</si>
  <si>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</si>
  <si>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</si>
  <si>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</si>
  <si>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</si>
  <si>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</si>
  <si>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</si>
  <si>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</si>
  <si>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</si>
  <si>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</si>
  <si>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</si>
  <si>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</si>
  <si>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</si>
  <si>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</si>
  <si>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</si>
  <si>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</si>
  <si>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</si>
  <si>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</si>
  <si>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</si>
  <si>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</si>
  <si>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</si>
  <si>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</si>
  <si>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</si>
  <si>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</si>
  <si>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</si>
  <si>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</si>
  <si>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</si>
  <si>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</si>
  <si>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</si>
  <si>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</si>
  <si>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</si>
  <si>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</si>
  <si>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</si>
  <si>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</si>
  <si>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</si>
  <si>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</si>
  <si>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</si>
  <si>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</si>
  <si>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</si>
  <si>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</si>
  <si>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</si>
  <si>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</si>
  <si>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</si>
  <si>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</si>
  <si>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</si>
  <si>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</si>
  <si>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</si>
  <si>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</si>
  <si>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</si>
  <si>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</si>
  <si>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</si>
  <si>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</si>
  <si>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</si>
  <si>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</si>
  <si>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</si>
  <si>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</si>
  <si>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</si>
  <si>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</si>
  <si>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</si>
  <si>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</si>
  <si>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</si>
  <si>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</si>
  <si>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</si>
  <si>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</si>
  <si>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</si>
  <si>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</si>
  <si>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</si>
  <si>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</si>
  <si>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</si>
  <si>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</si>
  <si>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</si>
  <si>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</si>
  <si>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</si>
  <si>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</si>
  <si>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</si>
  <si>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</si>
  <si>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</si>
  <si>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</si>
  <si>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</si>
  <si>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</si>
  <si>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</si>
  <si>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</si>
  <si>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</si>
  <si>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</si>
  <si>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</si>
  <si>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</si>
  <si>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</si>
  <si>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</si>
  <si>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</si>
  <si>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</si>
  <si>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</si>
  <si>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</si>
  <si>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</si>
  <si>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</si>
  <si>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</si>
  <si>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</si>
  <si>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</si>
  <si>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</si>
  <si>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</si>
  <si>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</si>
  <si>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</si>
  <si>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</si>
  <si>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</si>
  <si>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</si>
  <si>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</si>
  <si>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</si>
  <si>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</si>
  <si>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</si>
  <si>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</si>
  <si>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</si>
  <si>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</si>
  <si>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</si>
  <si>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</si>
  <si>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</si>
  <si>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</si>
  <si>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</si>
  <si>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</si>
  <si>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</si>
  <si>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</si>
  <si>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</si>
  <si>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</si>
  <si>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</si>
  <si>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</si>
  <si>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</si>
  <si>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</si>
  <si>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</si>
  <si>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</si>
  <si>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</si>
  <si>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</si>
  <si>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</si>
  <si>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</si>
  <si>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</si>
  <si>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</si>
  <si>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</si>
  <si>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</si>
  <si>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</si>
  <si>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</si>
  <si>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</si>
  <si>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</si>
  <si>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</si>
  <si>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</si>
  <si>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</si>
  <si>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</si>
  <si>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</si>
  <si>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</si>
  <si>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</si>
  <si>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</si>
  <si>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</si>
  <si>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</si>
  <si>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</si>
  <si>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</si>
  <si>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</si>
  <si>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</si>
  <si>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</si>
  <si>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</si>
  <si>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</si>
  <si>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</si>
  <si>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</si>
  <si>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</si>
  <si>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</si>
  <si>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</si>
  <si>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</si>
  <si>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</si>
  <si>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</si>
  <si>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</si>
  <si>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</si>
  <si>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</si>
  <si>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</si>
  <si>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</si>
  <si>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</si>
  <si>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</si>
  <si>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</si>
  <si>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</si>
  <si>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</si>
  <si>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</si>
  <si>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</si>
  <si>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</si>
  <si>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</si>
  <si>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</si>
  <si>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</si>
  <si>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</si>
  <si>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</si>
  <si>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</si>
  <si>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</si>
  <si>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</si>
  <si>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</si>
  <si>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</si>
  <si>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</si>
  <si>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</si>
  <si>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</si>
  <si>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</si>
  <si>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</si>
  <si>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</si>
  <si>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</si>
  <si>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</si>
  <si>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</si>
  <si>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</si>
  <si>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</si>
  <si>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</si>
  <si>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</si>
  <si>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</si>
  <si>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</si>
  <si>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</si>
  <si>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</si>
  <si>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</si>
  <si>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</si>
  <si>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</si>
  <si>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</si>
  <si>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</si>
  <si>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</si>
  <si>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</si>
  <si>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</si>
  <si>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</si>
  <si>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</si>
  <si>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</si>
  <si>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</si>
  <si>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</si>
  <si>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</si>
  <si>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</si>
  <si>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</si>
  <si>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</si>
  <si>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</si>
  <si>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</si>
  <si>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</si>
  <si>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</si>
  <si>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</si>
  <si>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</si>
  <si>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</si>
  <si>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</si>
  <si>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</si>
  <si>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</si>
  <si>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</si>
  <si>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</si>
  <si>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</si>
  <si>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</si>
  <si>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</si>
  <si>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</si>
  <si>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</si>
  <si>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</si>
  <si>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</si>
  <si>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</si>
  <si>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</si>
  <si>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</si>
  <si>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</si>
  <si>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</si>
  <si>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</si>
  <si>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</si>
  <si>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</si>
  <si>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</si>
  <si>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</si>
  <si>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</si>
  <si>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</si>
  <si>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</si>
  <si>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</si>
  <si>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</si>
  <si>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</si>
  <si>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</si>
  <si>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</si>
  <si>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</si>
  <si>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</si>
  <si>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</si>
  <si>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</si>
  <si>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</si>
  <si>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</si>
  <si>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</si>
  <si>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</si>
  <si>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</si>
  <si>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</si>
  <si>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</si>
  <si>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</si>
  <si>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</si>
  <si>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</si>
  <si>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</si>
  <si>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</si>
  <si>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</si>
  <si>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</si>
  <si>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</si>
  <si>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</si>
  <si>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</si>
  <si>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</si>
  <si>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</si>
  <si>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</si>
  <si>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</si>
  <si>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</si>
  <si>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</si>
  <si>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</si>
  <si>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</si>
  <si>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</si>
  <si>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</si>
  <si>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</si>
  <si>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</si>
  <si>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</si>
  <si>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</si>
  <si>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</si>
  <si>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</si>
  <si>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</si>
  <si>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</si>
  <si>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</si>
  <si>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</si>
  <si>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</si>
  <si>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</si>
  <si>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</si>
  <si>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</si>
  <si>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</si>
  <si>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</si>
  <si>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</si>
  <si>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</si>
  <si>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</si>
  <si>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</si>
  <si>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</si>
  <si>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</si>
  <si>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</si>
  <si>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</si>
  <si>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</si>
  <si>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</si>
  <si>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</si>
  <si>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</si>
  <si>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</si>
  <si>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</si>
  <si>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</si>
  <si>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</si>
  <si>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</si>
  <si>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</si>
  <si>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</si>
  <si>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</si>
  <si>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</si>
  <si>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</si>
  <si>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</si>
  <si>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</si>
  <si>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</si>
  <si>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</si>
  <si>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</si>
  <si>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</si>
  <si>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</si>
  <si>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</si>
  <si>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</si>
  <si>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</si>
  <si>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</si>
  <si>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</si>
  <si>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</si>
  <si>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</si>
  <si>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</si>
  <si>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</si>
  <si>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</si>
  <si>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</si>
  <si>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</si>
  <si>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</si>
  <si>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</si>
  <si>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</si>
  <si>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</si>
  <si>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</si>
  <si>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</si>
  <si>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</si>
  <si>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</si>
  <si>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</si>
  <si>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</si>
  <si>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</si>
  <si>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</si>
  <si>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</si>
  <si>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</si>
  <si>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</si>
  <si>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</si>
  <si>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</si>
  <si>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</si>
  <si>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</si>
  <si>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</si>
  <si>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</si>
  <si>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</si>
  <si>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</si>
  <si>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</si>
  <si>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</si>
  <si>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</si>
  <si>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</si>
  <si>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</si>
  <si>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</si>
  <si>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</si>
  <si>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</si>
  <si>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</si>
  <si>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</si>
  <si>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</si>
  <si>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</si>
  <si>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</si>
  <si>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</si>
  <si>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</si>
  <si>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</si>
  <si>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</si>
  <si>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</si>
  <si>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</si>
  <si>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</si>
  <si>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</si>
  <si>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</si>
  <si>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</si>
  <si>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</si>
  <si>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</si>
  <si>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</si>
  <si>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</si>
  <si>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</si>
  <si>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</si>
  <si>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</si>
  <si>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</si>
  <si>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</si>
  <si>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</si>
  <si>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</si>
  <si>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</si>
  <si>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</si>
  <si>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</si>
  <si>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</si>
  <si>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</si>
  <si>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</si>
  <si>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</si>
  <si>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</si>
  <si>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</si>
  <si>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</si>
  <si>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</si>
  <si>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</si>
  <si>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</si>
  <si>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</si>
  <si>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</si>
  <si>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</si>
  <si>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</si>
  <si>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</si>
  <si>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</si>
  <si>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</si>
  <si>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</si>
  <si>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</si>
  <si>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</si>
  <si>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</si>
  <si>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</si>
  <si>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</si>
  <si>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</si>
  <si>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</si>
  <si>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</si>
  <si>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</si>
  <si>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</si>
  <si>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</si>
  <si>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</si>
  <si>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</si>
  <si>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</si>
  <si>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</si>
  <si>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</si>
  <si>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</si>
  <si>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</si>
  <si>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</si>
  <si>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</si>
  <si>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</si>
  <si>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</si>
  <si>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</si>
  <si>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</si>
  <si>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</si>
  <si>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</si>
  <si>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</si>
  <si>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</si>
  <si>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</si>
  <si>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</si>
  <si>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</si>
  <si>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</si>
  <si>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</si>
  <si>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</si>
  <si>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</si>
  <si>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</si>
  <si>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</si>
  <si>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</si>
  <si>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</si>
  <si>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</si>
  <si>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</si>
  <si>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</si>
  <si>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</si>
  <si>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</si>
  <si>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</si>
  <si>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</si>
  <si>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</si>
  <si>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</si>
  <si>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</si>
  <si>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</si>
  <si>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</si>
  <si>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</si>
  <si>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</si>
  <si>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</si>
  <si>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</si>
  <si>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</si>
  <si>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</si>
  <si>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</si>
  <si>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</si>
  <si>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</si>
  <si>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</si>
  <si>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</si>
  <si>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</si>
  <si>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</si>
  <si>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</si>
  <si>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</si>
  <si>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</si>
  <si>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</si>
  <si>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</si>
  <si>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</si>
  <si>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</si>
  <si>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</si>
  <si>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</si>
  <si>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</si>
  <si>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</si>
  <si>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</si>
  <si>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</si>
  <si>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</si>
  <si>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</si>
  <si>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</si>
  <si>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</si>
  <si>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</si>
  <si>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</si>
  <si>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</si>
  <si>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</si>
  <si>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</si>
  <si>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</si>
  <si>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</si>
  <si>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</si>
  <si>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</si>
  <si>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</si>
  <si>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</si>
  <si>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</si>
  <si>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</si>
  <si>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</si>
  <si>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</si>
  <si>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</si>
  <si>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</si>
  <si>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</si>
  <si>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</si>
  <si>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</si>
  <si>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</si>
  <si>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</si>
  <si>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</si>
  <si>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</si>
  <si>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</si>
  <si>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</si>
  <si>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</si>
  <si>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</si>
  <si>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</si>
  <si>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</si>
  <si>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</si>
  <si>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</si>
  <si>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</si>
  <si>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</si>
  <si>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</si>
  <si>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</si>
  <si>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</si>
  <si>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</si>
  <si>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</si>
  <si>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</si>
  <si>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</si>
  <si>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</si>
  <si>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</si>
  <si>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</si>
  <si>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</si>
  <si>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</si>
  <si>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</si>
  <si>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</si>
  <si>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</si>
  <si>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</si>
  <si>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</si>
  <si>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</si>
  <si>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</si>
  <si>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</si>
  <si>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</si>
  <si>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</si>
  <si>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</si>
  <si>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</si>
  <si>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</si>
  <si>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</si>
  <si>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</si>
  <si>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</si>
  <si>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</si>
  <si>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</si>
  <si>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</si>
  <si>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</si>
  <si>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</si>
  <si>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</si>
  <si>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</si>
  <si>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</si>
  <si>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</si>
  <si>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</si>
  <si>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</si>
  <si>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</si>
  <si>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</si>
  <si>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</si>
  <si>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</si>
  <si>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</si>
  <si>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</si>
  <si>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</si>
  <si>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</si>
  <si>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</si>
  <si>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</si>
  <si>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</si>
  <si>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</si>
  <si>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</si>
  <si>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</si>
  <si>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</si>
  <si>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</si>
  <si>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</si>
  <si>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</si>
  <si>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</si>
  <si>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</si>
  <si>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</si>
  <si>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</si>
  <si>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</si>
  <si>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</si>
  <si>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</si>
  <si>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</si>
  <si>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</si>
  <si>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</si>
  <si>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</si>
  <si>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</si>
  <si>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</si>
  <si>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</si>
  <si>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</si>
  <si>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</si>
  <si>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</si>
  <si>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</si>
  <si>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</si>
  <si>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</si>
  <si>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</si>
  <si>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</si>
  <si>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</si>
  <si>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</si>
  <si>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</si>
  <si>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</si>
  <si>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</si>
  <si>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</si>
  <si>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</si>
  <si>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</si>
  <si>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</si>
  <si>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</si>
  <si>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</si>
  <si>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</si>
  <si>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</si>
  <si>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</si>
  <si>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</si>
  <si>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</si>
  <si>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</si>
  <si>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</si>
  <si>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</si>
  <si>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</si>
  <si>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</si>
  <si>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</si>
  <si>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</si>
  <si>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</si>
  <si>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</si>
  <si>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</si>
  <si>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</si>
  <si>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</si>
  <si>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</si>
  <si>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</si>
  <si>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</si>
  <si>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</si>
  <si>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</si>
  <si>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</si>
  <si>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</si>
  <si>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</si>
  <si>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</si>
  <si>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</si>
  <si>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</si>
  <si>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</si>
  <si>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</si>
  <si>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</si>
  <si>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</si>
  <si>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</si>
  <si>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</si>
  <si>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</si>
  <si>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</si>
  <si>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</si>
  <si>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</si>
  <si>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</si>
  <si>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</si>
  <si>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</si>
  <si>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</si>
  <si>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</si>
  <si>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</si>
  <si>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</si>
  <si>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</si>
  <si>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</si>
  <si>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</si>
  <si>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</si>
  <si>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</si>
  <si>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</si>
  <si>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</si>
  <si>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</si>
  <si>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</si>
  <si>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</si>
  <si>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</si>
  <si>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</si>
  <si>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</si>
  <si>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</si>
  <si>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</si>
  <si>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</si>
  <si>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</si>
  <si>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</si>
  <si>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</si>
  <si>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</si>
  <si>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</si>
  <si>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</si>
  <si>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</si>
  <si>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</si>
  <si>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</si>
  <si>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</si>
  <si>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</si>
  <si>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</si>
  <si>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</si>
  <si>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</si>
  <si>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</si>
  <si>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</si>
  <si>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</si>
  <si>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</si>
  <si>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</si>
  <si>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</si>
  <si>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</si>
  <si>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</si>
  <si>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</si>
  <si>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</si>
  <si>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</si>
  <si>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</si>
  <si>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</si>
  <si>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</si>
  <si>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</si>
  <si>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</si>
  <si>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</si>
  <si>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</si>
  <si>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</si>
  <si>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</si>
  <si>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</si>
  <si>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</si>
  <si>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</si>
  <si>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</si>
  <si>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</si>
  <si>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</si>
  <si>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</si>
  <si>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</si>
  <si>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</si>
  <si>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</si>
  <si>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</si>
  <si>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</si>
  <si>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</si>
  <si>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</si>
  <si>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</si>
  <si>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</si>
  <si>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</si>
  <si>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</si>
  <si>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</si>
  <si>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</si>
  <si>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</si>
  <si>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</si>
  <si>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</si>
  <si>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</si>
  <si>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</si>
  <si>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</si>
  <si>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</si>
  <si>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</si>
  <si>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</si>
  <si>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</si>
  <si>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</si>
  <si>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</si>
  <si>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</si>
  <si>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</si>
  <si>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</si>
  <si>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</si>
  <si>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</si>
  <si>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</si>
  <si>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</si>
  <si>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</si>
  <si>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</si>
  <si>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</si>
  <si>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</si>
  <si>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</si>
  <si>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</si>
  <si>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</si>
  <si>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</si>
  <si>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</si>
  <si>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</si>
  <si>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</si>
  <si>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</si>
  <si>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</si>
  <si>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</si>
  <si>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</si>
  <si>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</si>
  <si>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</si>
  <si>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</si>
  <si>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</si>
  <si>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</si>
  <si>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</si>
  <si>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</si>
  <si>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</si>
  <si>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</si>
  <si>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</si>
  <si>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</si>
  <si>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</si>
  <si>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</si>
  <si>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</si>
  <si>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</si>
  <si>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</si>
  <si>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</si>
  <si>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</si>
  <si>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</si>
  <si>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</si>
  <si>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</si>
  <si>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</si>
  <si>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</si>
  <si>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</si>
  <si>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</si>
  <si>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</si>
  <si>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</si>
  <si>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</si>
  <si>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</si>
  <si>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</si>
  <si>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</si>
  <si>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</si>
  <si>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</si>
  <si>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</si>
  <si>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</si>
  <si>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</si>
  <si>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</si>
  <si>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</si>
  <si>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</si>
  <si>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</si>
  <si>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</si>
  <si>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</si>
  <si>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</si>
  <si>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</si>
  <si>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</si>
  <si>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</si>
  <si>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</si>
  <si>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</si>
  <si>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</si>
  <si>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</si>
  <si>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</si>
  <si>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</si>
  <si>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</si>
  <si>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</si>
  <si>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</si>
  <si>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</si>
  <si>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</si>
  <si>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</si>
  <si>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</si>
  <si>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</si>
  <si>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</si>
  <si>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</si>
  <si>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</si>
  <si>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</si>
  <si>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</si>
  <si>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</si>
  <si>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</si>
  <si>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</si>
  <si>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</si>
  <si>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</si>
  <si>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</si>
  <si>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</si>
  <si>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</si>
  <si>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</si>
  <si>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</si>
  <si>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</si>
  <si>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</si>
  <si>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</si>
  <si>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</si>
  <si>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</si>
  <si>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</si>
  <si>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</si>
  <si>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</si>
  <si>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</si>
  <si>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</si>
  <si>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</si>
  <si>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</si>
  <si>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</si>
  <si>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</si>
  <si>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</si>
  <si>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</si>
  <si>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</si>
  <si>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</si>
  <si>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</si>
  <si>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</si>
  <si>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</si>
  <si>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</si>
  <si>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</si>
  <si>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</si>
  <si>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</si>
  <si>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</si>
  <si>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</si>
  <si>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</si>
  <si>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</si>
  <si>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</si>
  <si>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</si>
  <si>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</si>
  <si>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</si>
  <si>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</si>
  <si>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</si>
  <si>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</si>
  <si>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</si>
  <si>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</si>
  <si>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</si>
  <si>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</si>
  <si>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</si>
  <si>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</si>
  <si>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</si>
  <si>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</si>
  <si>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</si>
  <si>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</si>
  <si>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</si>
  <si>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</si>
  <si>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</si>
  <si>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</si>
  <si>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</si>
  <si>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</si>
  <si>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</si>
  <si>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</si>
  <si>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</si>
  <si>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</si>
  <si>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</si>
  <si>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</si>
  <si>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</si>
  <si>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</si>
  <si>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</si>
  <si>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</si>
  <si>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</si>
  <si>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</si>
  <si>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</si>
  <si>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</si>
  <si>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</si>
  <si>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</si>
  <si>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</si>
  <si>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</si>
  <si>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</si>
  <si>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</si>
  <si>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</si>
  <si>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</si>
  <si>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</si>
  <si>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</si>
  <si>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</si>
  <si>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</si>
  <si>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</si>
  <si>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</si>
  <si>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</si>
  <si>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</si>
  <si>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</si>
  <si>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</si>
  <si>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</si>
  <si>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</si>
  <si>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</si>
  <si>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</si>
  <si>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</si>
  <si>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</si>
  <si>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</si>
  <si>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</si>
  <si>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</si>
  <si>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</si>
  <si>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</si>
  <si>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</si>
  <si>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</si>
  <si>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</si>
  <si>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</si>
  <si>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</si>
  <si>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</si>
  <si>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</si>
  <si>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</si>
  <si>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</si>
  <si>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</si>
  <si>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</si>
  <si>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</si>
  <si>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</si>
  <si>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</si>
  <si>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</si>
  <si>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</si>
  <si>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</si>
  <si>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</si>
  <si>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</si>
  <si>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</si>
  <si>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</si>
  <si>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</si>
  <si>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</si>
  <si>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</si>
  <si>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</si>
  <si>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</si>
  <si>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</si>
  <si>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</si>
  <si>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</si>
  <si>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</si>
  <si>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</si>
  <si>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</si>
  <si>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</si>
  <si>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</si>
  <si>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</si>
  <si>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</si>
  <si>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</si>
  <si>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</si>
  <si>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</si>
  <si>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</si>
  <si>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</si>
  <si>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</si>
  <si>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</si>
  <si>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</si>
  <si>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</si>
  <si>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</si>
  <si>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</si>
  <si>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</si>
  <si>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</si>
  <si>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</si>
  <si>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</si>
  <si>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</si>
  <si>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</si>
  <si>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</si>
  <si>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</si>
  <si>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</si>
  <si>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</si>
  <si>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</si>
  <si>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</si>
  <si>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</si>
  <si>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</si>
  <si>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</si>
  <si>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</si>
  <si>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</si>
  <si>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</si>
  <si>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</si>
  <si>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</si>
  <si>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</si>
  <si>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</si>
  <si>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</si>
  <si>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</si>
  <si>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</si>
  <si>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</si>
  <si>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</si>
  <si>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</si>
  <si>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</si>
  <si>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</si>
  <si>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</si>
  <si>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</si>
  <si>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</si>
  <si>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</si>
  <si>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</si>
  <si>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</si>
  <si>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</si>
  <si>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</si>
  <si>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</si>
  <si>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</si>
  <si>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</si>
  <si>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</si>
  <si>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</si>
  <si>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</si>
  <si>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</si>
  <si>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</si>
  <si>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</si>
  <si>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</si>
  <si>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</si>
  <si>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</si>
  <si>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</si>
  <si>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</si>
  <si>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</si>
  <si>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</si>
  <si>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</si>
  <si>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</si>
  <si>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</si>
  <si>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</si>
  <si>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</si>
  <si>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</si>
  <si>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</si>
  <si>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</si>
  <si>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</si>
  <si>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</si>
  <si>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</si>
  <si>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</si>
  <si>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</si>
  <si>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</si>
  <si>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</si>
  <si>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</si>
  <si>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</si>
  <si>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</si>
  <si>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</si>
  <si>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</si>
  <si>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</si>
  <si>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</si>
  <si>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</si>
  <si>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</si>
  <si>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</si>
  <si>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</si>
  <si>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</si>
  <si>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</si>
  <si>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</si>
  <si>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</si>
  <si>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</si>
  <si>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</si>
  <si>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</si>
  <si>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</si>
  <si>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</si>
  <si>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</si>
  <si>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</si>
  <si>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</si>
  <si>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</si>
  <si>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</si>
  <si>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</si>
  <si>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</si>
  <si>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</si>
  <si>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</si>
  <si>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</si>
  <si>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</si>
  <si>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</si>
  <si>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</si>
  <si>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</si>
  <si>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</si>
  <si>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</si>
  <si>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</si>
  <si>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</si>
  <si>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</si>
  <si>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</si>
  <si>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</si>
  <si>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</si>
  <si>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</si>
  <si>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</si>
  <si>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</si>
  <si>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</si>
  <si>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</si>
  <si>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</si>
  <si>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</si>
  <si>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</si>
  <si>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</si>
  <si>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</si>
  <si>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</si>
  <si>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</si>
  <si>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</si>
  <si>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</si>
  <si>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</si>
  <si>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</si>
  <si>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</si>
  <si>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</si>
  <si>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</si>
  <si>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</si>
  <si>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</si>
  <si>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</si>
  <si>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</si>
  <si>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</si>
  <si>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</si>
  <si>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</si>
  <si>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</si>
  <si>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</si>
  <si>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</si>
  <si>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</si>
  <si>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</si>
  <si>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</si>
  <si>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</si>
  <si>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</si>
  <si>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</si>
  <si>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</si>
  <si>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</si>
  <si>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</si>
  <si>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</si>
  <si>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</si>
  <si>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</si>
  <si>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</si>
  <si>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</si>
  <si>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</si>
  <si>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</si>
  <si>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</si>
  <si>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</si>
  <si>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</si>
  <si>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</si>
  <si>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</si>
  <si>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</si>
  <si>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</si>
  <si>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</si>
  <si>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</si>
  <si>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</si>
  <si>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</si>
  <si>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</si>
  <si>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</si>
  <si>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</si>
  <si>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</si>
  <si>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</si>
  <si>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</si>
  <si>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</si>
  <si>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</si>
  <si>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</si>
  <si>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</si>
  <si>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</si>
  <si>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</si>
  <si>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</si>
  <si>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</si>
  <si>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</si>
  <si>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</si>
  <si>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</si>
  <si>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</si>
  <si>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</si>
  <si>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</si>
  <si>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</si>
  <si>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</si>
  <si>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</si>
  <si>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</si>
  <si>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</si>
  <si>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</si>
  <si>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</si>
  <si>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</si>
  <si>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</si>
  <si>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</si>
  <si>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</si>
  <si>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</si>
  <si>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</si>
  <si>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</si>
  <si>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</si>
  <si>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</si>
  <si>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</si>
  <si>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</si>
  <si>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</si>
  <si>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</si>
  <si>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</si>
  <si>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</si>
  <si>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</si>
  <si>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</si>
  <si>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</si>
  <si>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</si>
  <si>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</si>
  <si>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</si>
  <si>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</si>
  <si>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</si>
  <si>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</si>
  <si>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</si>
  <si>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</si>
  <si>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</si>
  <si>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</si>
  <si>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</si>
  <si>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</si>
  <si>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</si>
  <si>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</si>
  <si>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</si>
  <si>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</si>
  <si>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</si>
  <si>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</si>
  <si>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</si>
  <si>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</si>
  <si>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</si>
  <si>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</si>
  <si>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</si>
  <si>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</si>
  <si>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</si>
  <si>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</si>
  <si>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</si>
  <si>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</si>
  <si>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</si>
  <si>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</si>
  <si>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</si>
  <si>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</si>
  <si>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</si>
  <si>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</si>
  <si>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</si>
  <si>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</si>
  <si>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</si>
  <si>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</si>
  <si>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</si>
  <si>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</si>
  <si>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</si>
  <si>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</si>
  <si>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</si>
  <si>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</si>
  <si>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</si>
  <si>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</si>
  <si>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</si>
  <si>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</si>
  <si>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</si>
  <si>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</si>
  <si>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</si>
  <si>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</si>
  <si>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</si>
  <si>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</si>
  <si>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</si>
  <si>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</si>
  <si>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</si>
  <si>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</si>
  <si>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</si>
  <si>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</si>
  <si>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</si>
  <si>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</si>
  <si>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</si>
  <si>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</si>
  <si>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</si>
  <si>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</si>
  <si>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</si>
  <si>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</si>
  <si>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</si>
  <si>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</si>
  <si>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</si>
  <si>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</si>
  <si>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</si>
  <si>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</si>
  <si>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</si>
  <si>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</si>
  <si>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</si>
  <si>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</si>
  <si>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</si>
  <si>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</si>
  <si>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</si>
  <si>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</si>
  <si>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</si>
  <si>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</si>
  <si>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</si>
  <si>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</si>
  <si>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</si>
  <si>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</si>
  <si>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</si>
  <si>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</si>
  <si>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</si>
  <si>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</si>
  <si>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</si>
  <si>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</si>
  <si>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</si>
  <si>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</si>
  <si>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</si>
  <si>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</si>
  <si>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</si>
  <si>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</si>
  <si>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</si>
  <si>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</si>
  <si>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</si>
  <si>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</si>
  <si>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</si>
  <si>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</si>
  <si>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</si>
  <si>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</si>
  <si>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</si>
  <si>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</si>
  <si>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</si>
  <si>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</si>
  <si>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</si>
  <si>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</si>
  <si>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</si>
  <si>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</si>
  <si>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</si>
  <si>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</si>
  <si>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</si>
  <si>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</si>
  <si>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</si>
  <si>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</si>
  <si>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</si>
  <si>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</si>
  <si>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</si>
  <si>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</si>
  <si>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</si>
  <si>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</si>
  <si>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</si>
  <si>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</si>
  <si>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</si>
  <si>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</si>
  <si>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</si>
  <si>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</si>
  <si>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</si>
  <si>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</si>
  <si>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</si>
  <si>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</si>
  <si>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</si>
  <si>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</si>
  <si>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</si>
  <si>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</si>
  <si>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</si>
  <si>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</si>
  <si>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</si>
  <si>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</si>
  <si>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</si>
  <si>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</si>
  <si>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</si>
  <si>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</si>
  <si>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</si>
  <si>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</si>
  <si>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</si>
  <si>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</si>
  <si>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</si>
  <si>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</si>
  <si>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</si>
  <si>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</si>
  <si>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</si>
  <si>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</si>
  <si>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</si>
  <si>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</si>
  <si>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</si>
  <si>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</si>
  <si>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</si>
  <si>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</si>
  <si>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</si>
  <si>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</si>
  <si>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</si>
  <si>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</si>
  <si>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</si>
  <si>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</si>
  <si>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</si>
  <si>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</si>
  <si>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</si>
  <si>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</si>
  <si>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</si>
  <si>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</si>
  <si>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</si>
  <si>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</si>
  <si>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</si>
  <si>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</si>
  <si>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</si>
  <si>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</si>
  <si>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</si>
  <si>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</si>
  <si>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</si>
  <si>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</si>
  <si>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</si>
  <si>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</si>
  <si>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</si>
  <si>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</si>
  <si>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</si>
  <si>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</si>
  <si>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</si>
  <si>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</si>
  <si>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</si>
  <si>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</si>
  <si>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</si>
  <si>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</si>
  <si>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</si>
  <si>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</si>
  <si>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</si>
  <si>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</si>
  <si>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</si>
  <si>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</si>
  <si>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</si>
  <si>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</si>
  <si>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</si>
  <si>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</si>
  <si>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</si>
  <si>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</si>
  <si>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</si>
  <si>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</si>
  <si>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</si>
  <si>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</si>
  <si>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</si>
  <si>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</si>
  <si>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</si>
  <si>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</si>
  <si>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</si>
  <si>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</si>
  <si>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</si>
  <si>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</si>
  <si>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</si>
  <si>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</si>
  <si>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</si>
  <si>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</si>
  <si>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</si>
  <si>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</si>
  <si>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</si>
  <si>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</si>
  <si>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</si>
  <si>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</si>
  <si>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</si>
  <si>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</si>
  <si>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</si>
  <si>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</si>
  <si>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</si>
  <si>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</si>
  <si>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</si>
  <si>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</si>
  <si>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</si>
  <si>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</si>
  <si>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</si>
  <si>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</si>
  <si>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</si>
  <si>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</si>
  <si>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</si>
  <si>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</si>
  <si>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</si>
  <si>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</si>
  <si>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</si>
  <si>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</si>
  <si>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</si>
  <si>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</si>
  <si>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</si>
  <si>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</si>
  <si>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</si>
  <si>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</si>
  <si>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</si>
  <si>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</si>
  <si>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</si>
  <si>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</si>
  <si>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</si>
  <si>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</si>
  <si>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</si>
  <si>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</si>
  <si>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</si>
  <si>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</si>
  <si>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</si>
  <si>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</si>
  <si>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</si>
  <si>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</si>
  <si>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</si>
  <si>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</si>
  <si>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</si>
  <si>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</si>
  <si>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</si>
  <si>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</si>
  <si>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</si>
  <si>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</si>
  <si>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</si>
  <si>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</si>
  <si>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</si>
  <si>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</si>
  <si>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</si>
  <si>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</si>
  <si>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</si>
  <si>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</si>
  <si>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</si>
  <si>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</si>
  <si>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</si>
  <si>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</si>
  <si>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</si>
  <si>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</si>
  <si>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</si>
  <si>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</si>
  <si>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</si>
  <si>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</si>
  <si>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</si>
  <si>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</si>
  <si>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</si>
  <si>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</si>
  <si>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</si>
  <si>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</si>
  <si>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</si>
  <si>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</si>
  <si>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</si>
  <si>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</si>
  <si>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</si>
  <si>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</si>
  <si>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</si>
  <si>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</si>
  <si>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</si>
  <si>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</si>
  <si>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</si>
  <si>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</si>
  <si>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</si>
  <si>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</si>
  <si>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</si>
  <si>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</si>
  <si>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</si>
  <si>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</si>
  <si>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</si>
  <si>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</si>
  <si>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</si>
  <si>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</si>
  <si>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</si>
  <si>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</si>
  <si>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</si>
  <si>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</si>
  <si>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</si>
  <si>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</si>
  <si>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</si>
  <si>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</si>
  <si>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</si>
  <si>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</si>
  <si>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</si>
  <si>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</si>
  <si>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</si>
  <si>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</si>
  <si>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</si>
  <si>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</si>
  <si>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</si>
  <si>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</si>
  <si>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</si>
  <si>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</si>
  <si>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</si>
  <si>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</si>
  <si>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</si>
  <si>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</si>
  <si>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</si>
  <si>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</si>
  <si>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</si>
  <si>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</si>
  <si>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</si>
  <si>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</si>
  <si>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</si>
  <si>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</si>
  <si>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</si>
  <si>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</si>
  <si>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</si>
  <si>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</si>
  <si>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</si>
  <si>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</si>
  <si>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</si>
  <si>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</si>
  <si>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</si>
  <si>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</si>
  <si>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</si>
  <si>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</si>
  <si>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</si>
  <si>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</si>
  <si>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</si>
  <si>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</si>
  <si>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</si>
  <si>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</si>
  <si>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</si>
  <si>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</si>
  <si>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</si>
  <si>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</si>
  <si>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</si>
  <si>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</si>
  <si>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</si>
  <si>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</si>
  <si>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</si>
  <si>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</si>
  <si>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</si>
  <si>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</si>
  <si>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</si>
  <si>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</si>
  <si>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</si>
  <si>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</si>
  <si>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</si>
  <si>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</si>
  <si>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</si>
  <si>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</si>
  <si>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</si>
  <si>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</si>
  <si>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</si>
  <si>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</si>
  <si>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</si>
  <si>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</si>
  <si>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</si>
  <si>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</si>
  <si>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</si>
  <si>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</si>
  <si>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</si>
  <si>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</si>
  <si>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</si>
  <si>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</si>
  <si>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</si>
  <si>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</si>
  <si>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</si>
  <si>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</si>
  <si>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</si>
  <si>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</si>
  <si>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</si>
  <si>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</si>
  <si>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</si>
  <si>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</si>
  <si>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</si>
  <si>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</si>
  <si>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</si>
  <si>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</si>
  <si>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</si>
  <si>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</si>
  <si>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</si>
  <si>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</si>
  <si>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</si>
  <si>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</si>
  <si>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</si>
  <si>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</si>
  <si>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</si>
  <si>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</si>
  <si>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</si>
  <si>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</si>
  <si>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</si>
  <si>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</si>
  <si>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</si>
  <si>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</si>
  <si>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</si>
  <si>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</si>
  <si>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</si>
  <si>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</si>
  <si>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</si>
  <si>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</si>
  <si>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</si>
  <si>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</si>
  <si>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</si>
  <si>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</si>
  <si>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</si>
  <si>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</si>
  <si>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</si>
  <si>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</si>
  <si>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</si>
  <si>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</si>
  <si>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</si>
  <si>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</si>
  <si>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</si>
  <si>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</si>
  <si>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</si>
  <si>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</si>
  <si>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</si>
  <si>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</si>
  <si>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</si>
  <si>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</si>
  <si>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</si>
  <si>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</si>
  <si>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</si>
  <si>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</si>
  <si>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</si>
  <si>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</si>
  <si>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</si>
  <si>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</si>
  <si>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</si>
  <si>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</si>
  <si>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</si>
  <si>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</si>
  <si>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</si>
  <si>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</si>
  <si>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</si>
  <si>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</si>
  <si>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</si>
  <si>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</si>
  <si>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</si>
  <si>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</si>
  <si>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</si>
  <si>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</si>
  <si>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</si>
  <si>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</si>
  <si>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</si>
  <si>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</si>
  <si>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</si>
  <si>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</si>
  <si>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</si>
  <si>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</si>
  <si>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</si>
  <si>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</si>
  <si>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</si>
  <si>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</si>
  <si>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</si>
  <si>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</si>
  <si>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</si>
  <si>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</si>
  <si>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</si>
  <si>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</si>
  <si>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</si>
  <si>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</si>
  <si>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</si>
  <si>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</si>
  <si>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</si>
  <si>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</si>
  <si>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</si>
  <si>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</si>
  <si>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</si>
  <si>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</si>
  <si>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</si>
  <si>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</si>
  <si>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</si>
  <si>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</si>
  <si>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</si>
  <si>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</si>
  <si>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</si>
  <si>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</si>
  <si>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</si>
  <si>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</si>
  <si>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</si>
  <si>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</si>
  <si>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</si>
  <si>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</si>
  <si>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</si>
  <si>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</si>
  <si>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</si>
  <si>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</si>
  <si>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</si>
  <si>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</si>
  <si>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</si>
  <si>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</si>
  <si>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</si>
  <si>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</si>
  <si>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</si>
  <si>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</si>
  <si>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</si>
  <si>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</si>
  <si>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</si>
  <si>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</si>
  <si>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</si>
  <si>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</si>
  <si>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</si>
  <si>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</si>
  <si>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</si>
  <si>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</si>
  <si>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</si>
  <si>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</si>
  <si>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</si>
  <si>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</si>
  <si>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</si>
  <si>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</si>
  <si>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</si>
  <si>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</si>
  <si>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</si>
  <si>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</si>
  <si>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</si>
  <si>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</si>
  <si>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</si>
  <si>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</si>
  <si>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</si>
  <si>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</si>
  <si>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</si>
  <si>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</si>
  <si>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</si>
  <si>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</si>
  <si>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</si>
  <si>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</si>
  <si>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</si>
  <si>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</si>
  <si>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</si>
  <si>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</si>
  <si>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</si>
  <si>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</si>
  <si>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</si>
  <si>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</si>
  <si>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</si>
  <si>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</si>
  <si>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</si>
  <si>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</si>
  <si>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</si>
  <si>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</si>
  <si>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</si>
  <si>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</si>
  <si>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</si>
  <si>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</si>
  <si>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</si>
  <si>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</si>
  <si>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</si>
  <si>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</si>
  <si>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</si>
  <si>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</si>
  <si>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</si>
  <si>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</si>
  <si>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</si>
  <si>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</si>
  <si>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</si>
  <si>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</si>
  <si>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</si>
  <si>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</si>
  <si>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</si>
  <si>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</si>
  <si>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</si>
  <si>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</si>
  <si>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</si>
  <si>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</si>
  <si>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</si>
  <si>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</si>
  <si>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</si>
  <si>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</si>
  <si>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</si>
  <si>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</si>
  <si>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</si>
  <si>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</si>
  <si>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</si>
  <si>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</si>
  <si>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</si>
  <si>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</si>
  <si>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</si>
  <si>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</si>
  <si>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</si>
  <si>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</si>
  <si>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</si>
  <si>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</si>
  <si>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</si>
  <si>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</si>
  <si>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</si>
  <si>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</si>
  <si>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</si>
  <si>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</si>
  <si>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</si>
  <si>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</si>
  <si>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</si>
  <si>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</si>
  <si>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</si>
  <si>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</si>
  <si>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</si>
  <si>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</si>
  <si>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</si>
  <si>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</si>
  <si>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</si>
  <si>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</si>
  <si>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</si>
  <si>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</si>
  <si>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</si>
  <si>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</si>
  <si>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</si>
  <si>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</si>
  <si>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</si>
  <si>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</si>
  <si>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</si>
  <si>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</si>
  <si>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</si>
  <si>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</si>
  <si>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</si>
  <si>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</si>
  <si>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</si>
  <si>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</si>
  <si>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</si>
  <si>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</si>
  <si>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</si>
  <si>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</si>
  <si>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</si>
  <si>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</si>
  <si>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</si>
  <si>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</si>
  <si>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</si>
  <si>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</si>
  <si>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</si>
  <si>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</si>
  <si>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</si>
  <si>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</si>
  <si>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</si>
  <si>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</si>
  <si>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</si>
  <si>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</si>
  <si>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</si>
  <si>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</si>
  <si>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</si>
  <si>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</si>
  <si>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</si>
  <si>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</si>
  <si>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</si>
  <si>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</si>
  <si>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</si>
  <si>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</si>
  <si>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</si>
  <si>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</si>
  <si>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</si>
  <si>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</si>
  <si>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</si>
  <si>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</si>
  <si>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</si>
  <si>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</si>
  <si>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</si>
  <si>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</si>
  <si>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</si>
  <si>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</si>
  <si>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</si>
  <si>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</si>
  <si>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</si>
  <si>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</si>
  <si>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</si>
  <si>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</si>
  <si>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</si>
  <si>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</si>
  <si>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</si>
  <si>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</si>
  <si>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</si>
  <si>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</si>
  <si>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</si>
  <si>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</si>
  <si>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</si>
  <si>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</si>
  <si>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</si>
  <si>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</si>
  <si>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</si>
  <si>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</si>
  <si>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</si>
  <si>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</si>
  <si>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</si>
  <si>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</si>
  <si>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</si>
  <si>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</si>
  <si>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</si>
  <si>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</si>
  <si>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</si>
  <si>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</si>
  <si>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</si>
  <si>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</si>
  <si>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</si>
  <si>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</si>
  <si>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</si>
  <si>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</si>
  <si>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</si>
  <si>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</si>
  <si>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</si>
  <si>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</si>
  <si>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</si>
  <si>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</si>
  <si>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</si>
  <si>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</si>
  <si>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</si>
  <si>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</si>
  <si>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</si>
  <si>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</si>
  <si>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</si>
  <si>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</si>
  <si>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</si>
  <si>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</si>
  <si>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</si>
  <si>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</si>
  <si>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</si>
  <si>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</si>
  <si>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</si>
  <si>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</si>
  <si>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</si>
  <si>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</si>
  <si>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</si>
  <si>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</si>
  <si>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</si>
  <si>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</si>
  <si>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</si>
  <si>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</si>
  <si>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</si>
  <si>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</si>
  <si>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</si>
  <si>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</si>
  <si>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</si>
  <si>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</si>
  <si>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</si>
  <si>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</si>
  <si>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</si>
  <si>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</si>
  <si>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</si>
  <si>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</si>
  <si>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</si>
  <si>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</si>
  <si>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</si>
  <si>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</si>
  <si>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</si>
  <si>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</si>
  <si>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</si>
  <si>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</si>
  <si>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</si>
  <si>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</si>
  <si>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</si>
  <si>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</si>
  <si>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</si>
  <si>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</si>
  <si>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</si>
  <si>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</si>
  <si>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</si>
  <si>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</si>
  <si>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</si>
  <si>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</si>
  <si>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</si>
  <si>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</si>
  <si>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</si>
  <si>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</si>
  <si>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</si>
  <si>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</si>
  <si>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</si>
  <si>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</si>
  <si>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</si>
  <si>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</si>
  <si>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</si>
  <si>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</si>
  <si>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</si>
  <si>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</si>
  <si>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</si>
  <si>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</si>
  <si>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</si>
  <si>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</si>
  <si>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</si>
  <si>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</si>
  <si>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</si>
  <si>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</si>
  <si>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</si>
  <si>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</si>
  <si>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</si>
  <si>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</si>
  <si>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</si>
  <si>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</si>
  <si>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</si>
  <si>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</si>
  <si>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</si>
  <si>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</si>
  <si>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</si>
  <si>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</si>
  <si>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</si>
  <si>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</si>
  <si>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</si>
  <si>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</si>
  <si>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</si>
  <si>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</si>
  <si>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</si>
  <si>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</si>
  <si>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</si>
  <si>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</si>
  <si>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</si>
  <si>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</si>
  <si>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</si>
  <si>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</si>
  <si>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</si>
  <si>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</si>
  <si>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</si>
  <si>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</si>
  <si>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</si>
  <si>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</si>
  <si>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</si>
  <si>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</si>
  <si>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</si>
  <si>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</si>
  <si>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</si>
  <si>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</si>
  <si>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</si>
  <si>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</si>
  <si>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</si>
  <si>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</si>
  <si>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</si>
  <si>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</si>
  <si>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</si>
  <si>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</si>
  <si>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</si>
  <si>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</si>
  <si>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</si>
  <si>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</si>
  <si>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</si>
  <si>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</si>
  <si>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</si>
  <si>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</si>
  <si>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</si>
  <si>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</si>
  <si>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</si>
  <si>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</si>
  <si>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</si>
  <si>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</si>
  <si>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</si>
  <si>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</si>
  <si>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</si>
  <si>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</si>
  <si>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</si>
  <si>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</si>
  <si>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</si>
  <si>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</si>
  <si>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</si>
  <si>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</si>
  <si>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</si>
  <si>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</si>
  <si>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</si>
  <si>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</si>
  <si>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</si>
  <si>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</si>
  <si>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</si>
  <si>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</si>
  <si>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</si>
  <si>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</si>
  <si>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</si>
  <si>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</si>
  <si>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</si>
  <si>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</si>
  <si>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</si>
  <si>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</si>
  <si>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</si>
  <si>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</si>
  <si>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</si>
  <si>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</si>
  <si>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</si>
  <si>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</si>
  <si>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</si>
  <si>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</si>
  <si>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</si>
  <si>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</si>
  <si>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</si>
  <si>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</si>
  <si>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</si>
  <si>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</si>
  <si>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</si>
  <si>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</si>
  <si>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</si>
  <si>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</si>
  <si>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</si>
  <si>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</si>
  <si>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</si>
  <si>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</si>
  <si>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</si>
  <si>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</si>
  <si>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</si>
  <si>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</si>
  <si>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</si>
  <si>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</si>
  <si>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</si>
  <si>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</si>
  <si>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</si>
  <si>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</si>
  <si>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</si>
  <si>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</si>
  <si>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</si>
  <si>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</si>
  <si>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</si>
  <si>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</si>
  <si>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</si>
  <si>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</si>
  <si>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</si>
  <si>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</si>
  <si>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</si>
  <si>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</si>
  <si>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</si>
  <si>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</si>
  <si>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</si>
  <si>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</si>
  <si>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</si>
  <si>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</si>
  <si>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</si>
  <si>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</si>
  <si>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</si>
  <si>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</si>
  <si>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</si>
  <si>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</si>
  <si>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</si>
  <si>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</si>
  <si>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</si>
  <si>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</si>
  <si>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</si>
  <si>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</si>
  <si>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</si>
  <si>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</si>
  <si>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</si>
  <si>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</si>
  <si>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</si>
  <si>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</si>
  <si>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</si>
  <si>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</si>
  <si>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</si>
  <si>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</si>
  <si>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</si>
  <si>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</si>
  <si>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</si>
  <si>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</si>
  <si>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</si>
  <si>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</si>
  <si>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</si>
  <si>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</si>
  <si>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</si>
  <si>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</si>
  <si>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</si>
  <si>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</si>
  <si>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</si>
  <si>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</si>
  <si>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</si>
  <si>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</si>
  <si>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</si>
  <si>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</si>
  <si>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</si>
  <si>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</si>
  <si>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</si>
  <si>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</si>
  <si>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</si>
  <si>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</si>
  <si>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</si>
  <si>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</si>
  <si>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</si>
  <si>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</si>
  <si>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</si>
  <si>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</si>
  <si>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</si>
  <si>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</si>
  <si>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</si>
  <si>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</si>
  <si>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</si>
  <si>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</si>
  <si>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</si>
  <si>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</si>
  <si>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</si>
  <si>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</si>
  <si>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</si>
  <si>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</si>
  <si>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</si>
  <si>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</si>
  <si>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</si>
  <si>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</si>
  <si>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</si>
  <si>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</si>
  <si>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</si>
  <si>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</si>
  <si>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</si>
  <si>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</si>
  <si>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</si>
  <si>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</si>
  <si>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</si>
  <si>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</si>
  <si>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</si>
  <si>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</si>
  <si>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</si>
  <si>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</si>
  <si>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</si>
  <si>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</si>
  <si>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</si>
  <si>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</si>
  <si>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</si>
  <si>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</si>
  <si>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</si>
  <si>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</si>
  <si>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</si>
  <si>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</si>
  <si>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</si>
  <si>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</si>
  <si>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</si>
  <si>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</si>
  <si>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</si>
  <si>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</si>
  <si>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</si>
  <si>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</si>
  <si>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</si>
  <si>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</si>
  <si>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</si>
  <si>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</si>
  <si>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</si>
  <si>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</si>
  <si>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</si>
  <si>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</si>
  <si>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</si>
  <si>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</si>
  <si>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</si>
  <si>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</si>
  <si>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</si>
  <si>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</si>
  <si>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</si>
  <si>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</si>
  <si>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</si>
  <si>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</si>
  <si>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</si>
  <si>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</si>
  <si>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</si>
  <si>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</si>
  <si>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</si>
  <si>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</si>
  <si>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</si>
  <si>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</si>
  <si>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</si>
  <si>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</si>
  <si>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</si>
  <si>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</si>
  <si>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</si>
  <si>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</si>
  <si>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</si>
  <si>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</si>
  <si>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</si>
  <si>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</si>
  <si>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</si>
  <si>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</si>
  <si>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</si>
  <si>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</si>
  <si>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</si>
  <si>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</si>
  <si>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</si>
  <si>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</si>
  <si>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</si>
  <si>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</si>
  <si>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</si>
  <si>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</si>
  <si>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</si>
  <si>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</si>
  <si>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</si>
  <si>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</si>
  <si>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</si>
  <si>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</si>
  <si>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</si>
  <si>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</si>
  <si>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</si>
  <si>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</si>
  <si>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</si>
  <si>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</si>
  <si>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</si>
  <si>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</si>
  <si>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</si>
  <si>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</si>
  <si>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</si>
  <si>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</si>
  <si>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</si>
  <si>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</si>
  <si>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</si>
  <si>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</si>
  <si>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</si>
  <si>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</si>
  <si>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</si>
  <si>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</si>
  <si>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</si>
  <si>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</si>
  <si>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</si>
  <si>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</si>
  <si>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</si>
  <si>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</si>
  <si>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</si>
  <si>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</si>
  <si>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</si>
  <si>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</si>
  <si>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</si>
  <si>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</si>
  <si>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</si>
  <si>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</si>
  <si>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</si>
  <si>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</si>
  <si>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</si>
  <si>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</si>
  <si>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</si>
  <si>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</si>
  <si>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</si>
  <si>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</si>
  <si>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</si>
  <si>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</si>
  <si>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</si>
  <si>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</si>
  <si>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</si>
  <si>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</si>
  <si>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</si>
  <si>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</si>
  <si>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</si>
  <si>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</si>
  <si>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</si>
  <si>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</si>
  <si>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</si>
  <si>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</si>
  <si>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</si>
  <si>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</si>
  <si>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</si>
  <si>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</si>
  <si>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</si>
  <si>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</si>
  <si>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</si>
  <si>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</si>
  <si>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</si>
  <si>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</si>
  <si>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</si>
  <si>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</si>
  <si>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</si>
  <si>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</si>
  <si>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</si>
  <si>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</si>
  <si>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</si>
  <si>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</si>
  <si>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</si>
  <si>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</si>
  <si>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</si>
  <si>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</si>
  <si>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</si>
  <si>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</si>
  <si>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</si>
  <si>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</si>
  <si>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</si>
  <si>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</si>
  <si>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</si>
  <si>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</si>
  <si>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</si>
  <si>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</si>
  <si>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</si>
  <si>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</si>
  <si>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</si>
  <si>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</si>
  <si>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</si>
  <si>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</si>
  <si>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</si>
  <si>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</si>
  <si>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</si>
  <si>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</si>
  <si>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</si>
  <si>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</si>
  <si>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</si>
  <si>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</si>
  <si>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</si>
  <si>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</si>
  <si>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</si>
  <si>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</si>
  <si>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</si>
  <si>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</si>
  <si>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</si>
  <si>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</si>
  <si>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</si>
  <si>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</si>
  <si>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</si>
  <si>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</si>
  <si>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</si>
  <si>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</si>
  <si>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</si>
  <si>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</si>
  <si>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</si>
  <si>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</si>
  <si>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</si>
  <si>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</si>
  <si>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</si>
  <si>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</si>
  <si>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</si>
  <si>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</si>
  <si>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</si>
  <si>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</si>
  <si>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</si>
  <si>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</si>
  <si>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</si>
  <si>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</si>
  <si>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</si>
  <si>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</si>
  <si>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</si>
  <si>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</si>
  <si>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</si>
  <si>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</si>
  <si>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</si>
  <si>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</si>
  <si>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</si>
  <si>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</si>
  <si>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</si>
  <si>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</si>
  <si>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</si>
  <si>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</si>
  <si>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</si>
  <si>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</si>
  <si>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</si>
  <si>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</si>
  <si>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</si>
  <si>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</si>
  <si>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</si>
  <si>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</si>
  <si>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</si>
  <si>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</si>
  <si>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</si>
  <si>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</si>
  <si>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</si>
  <si>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</si>
  <si>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</si>
  <si>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</si>
  <si>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</si>
  <si>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</si>
  <si>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</si>
  <si>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</si>
  <si>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</si>
  <si>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</si>
  <si>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</si>
  <si>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</si>
  <si>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</si>
  <si>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</si>
  <si>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</si>
  <si>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</si>
  <si>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</si>
  <si>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</si>
  <si>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</si>
  <si>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</si>
  <si>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</si>
  <si>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</si>
  <si>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</si>
  <si>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</si>
  <si>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</si>
  <si>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</si>
  <si>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</si>
  <si>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</si>
  <si>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</si>
  <si>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</si>
  <si>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</si>
  <si>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</si>
  <si>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</si>
  <si>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</si>
  <si>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</si>
  <si>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</si>
  <si>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</si>
  <si>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</si>
  <si>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</si>
  <si>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</si>
  <si>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</si>
  <si>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</si>
  <si>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</si>
  <si>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</si>
  <si>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</si>
  <si>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</si>
  <si>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</si>
  <si>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</si>
  <si>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</si>
  <si>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</si>
  <si>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</si>
  <si>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</si>
  <si>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</si>
  <si>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</si>
  <si>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</si>
  <si>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</si>
  <si>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</si>
  <si>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</si>
  <si>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</si>
  <si>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</si>
  <si>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</si>
  <si>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</si>
  <si>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</si>
  <si>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</si>
  <si>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</si>
  <si>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</si>
  <si>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</si>
  <si>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</si>
  <si>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</si>
  <si>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</si>
  <si>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</si>
  <si>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</si>
  <si>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</si>
  <si>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</si>
  <si>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</si>
  <si>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</si>
  <si>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</si>
  <si>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</si>
  <si>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</si>
  <si>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</si>
  <si>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</si>
  <si>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</si>
  <si>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</si>
  <si>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</si>
  <si>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</si>
  <si>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</si>
  <si>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</si>
  <si>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</si>
  <si>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</si>
  <si>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</si>
  <si>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</si>
  <si>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</si>
  <si>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</si>
  <si>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</si>
  <si>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</si>
  <si>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</si>
  <si>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</si>
  <si>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</si>
  <si>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</si>
  <si>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</si>
  <si>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</si>
  <si>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</si>
  <si>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</si>
  <si>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</si>
  <si>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</si>
  <si>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</si>
  <si>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</si>
  <si>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</si>
  <si>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</si>
  <si>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</si>
  <si>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</si>
  <si>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</si>
  <si>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</si>
  <si>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</si>
  <si>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</si>
  <si>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</si>
  <si>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</si>
  <si>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</si>
  <si>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</si>
  <si>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</si>
  <si>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</si>
  <si>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</si>
  <si>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</si>
  <si>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</si>
  <si>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</si>
  <si>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</si>
  <si>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</si>
  <si>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</si>
  <si>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</si>
  <si>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</si>
  <si>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</si>
  <si>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</si>
  <si>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</si>
  <si>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</si>
  <si>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</si>
  <si>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</si>
  <si>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</si>
  <si>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</si>
  <si>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</si>
  <si>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</si>
  <si>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</si>
  <si>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</si>
  <si>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</si>
  <si>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</si>
  <si>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</si>
  <si>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</si>
  <si>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</si>
  <si>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</si>
  <si>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</si>
  <si>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</si>
  <si>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</si>
  <si>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</si>
  <si>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</si>
  <si>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</si>
  <si>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</si>
  <si>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</si>
  <si>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</si>
  <si>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</si>
  <si>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</si>
  <si>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</si>
  <si>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</si>
  <si>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</si>
  <si>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</si>
  <si>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</si>
  <si>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</si>
  <si>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</si>
  <si>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</si>
  <si>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</si>
  <si>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</si>
  <si>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</si>
  <si>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</si>
  <si>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</si>
  <si>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</si>
  <si>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</si>
  <si>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</si>
  <si>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</si>
  <si>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</si>
  <si>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</si>
  <si>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</si>
  <si>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</si>
  <si>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</si>
  <si>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</si>
  <si>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</si>
  <si>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</si>
  <si>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</si>
  <si>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</si>
  <si>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</si>
  <si>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</si>
  <si>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</si>
  <si>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</si>
  <si>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</si>
  <si>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</si>
  <si>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</si>
  <si>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</si>
  <si>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</si>
  <si>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</si>
  <si>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</si>
  <si>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</si>
  <si>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</si>
  <si>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</si>
  <si>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</si>
  <si>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</si>
  <si>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</si>
  <si>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</si>
  <si>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</si>
  <si>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</si>
  <si>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</si>
  <si>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</si>
  <si>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</si>
  <si>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</si>
  <si>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</si>
  <si>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</si>
  <si>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</si>
  <si>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</si>
  <si>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</si>
  <si>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</si>
  <si>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</si>
  <si>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</si>
  <si>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</si>
  <si>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</si>
  <si>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</si>
  <si>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</si>
  <si>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</si>
  <si>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</si>
  <si>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</si>
  <si>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</si>
  <si>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</si>
  <si>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</si>
  <si>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</si>
  <si>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</si>
  <si>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</si>
  <si>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</si>
  <si>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</si>
  <si>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</si>
  <si>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</si>
  <si>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</si>
  <si>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</si>
  <si>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</si>
  <si>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</si>
  <si>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</si>
  <si>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</si>
  <si>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</si>
  <si>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</si>
  <si>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</si>
  <si>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</si>
  <si>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</si>
  <si>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</si>
  <si>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</si>
  <si>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</si>
  <si>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</si>
  <si>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</si>
  <si>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</si>
  <si>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</si>
  <si>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</si>
  <si>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</si>
  <si>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</si>
  <si>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</si>
  <si>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</si>
  <si>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</si>
  <si>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</si>
  <si>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</si>
  <si>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</si>
  <si>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</si>
  <si>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</si>
  <si>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</si>
  <si>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</si>
  <si>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</si>
  <si>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</si>
  <si>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</si>
  <si>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</si>
  <si>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</si>
  <si>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</si>
  <si>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</si>
  <si>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</si>
  <si>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</si>
  <si>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</si>
  <si>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</si>
  <si>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</si>
  <si>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</si>
  <si>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</si>
  <si>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</si>
  <si>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</si>
  <si>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</si>
  <si>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</si>
  <si>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</si>
  <si>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</si>
  <si>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</si>
  <si>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</si>
  <si>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</si>
  <si>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</si>
  <si>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</si>
  <si>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</si>
  <si>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</si>
  <si>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</si>
  <si>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</si>
  <si>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</si>
  <si>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</si>
  <si>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</si>
  <si>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</si>
  <si>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</si>
  <si>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</si>
  <si>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</si>
  <si>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</si>
  <si>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</si>
  <si>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</si>
  <si>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</si>
  <si>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</si>
  <si>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</si>
  <si>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</si>
  <si>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</si>
  <si>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</si>
  <si>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</si>
  <si>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</si>
  <si>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</si>
  <si>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</si>
  <si>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</si>
  <si>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</si>
  <si>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</si>
  <si>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</si>
  <si>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</si>
  <si>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</si>
  <si>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</si>
  <si>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</si>
  <si>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</si>
  <si>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</si>
  <si>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</si>
  <si>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</si>
  <si>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</si>
  <si>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</si>
  <si>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</si>
  <si>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</si>
  <si>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</si>
  <si>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</si>
  <si>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</si>
  <si>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</si>
  <si>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</si>
  <si>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</si>
  <si>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</si>
  <si>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</si>
  <si>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</si>
  <si>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</si>
  <si>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</si>
  <si>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</si>
  <si>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</si>
  <si>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</si>
  <si>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</si>
  <si>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</si>
  <si>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</si>
  <si>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</si>
  <si>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</si>
  <si>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</si>
  <si>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</si>
  <si>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</si>
  <si>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</si>
  <si>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</si>
  <si>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</si>
  <si>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</si>
  <si>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</si>
  <si>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</si>
  <si>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</si>
  <si>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</si>
  <si>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</si>
  <si>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</si>
  <si>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</si>
  <si>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</si>
  <si>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</si>
  <si>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</si>
  <si>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</si>
  <si>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</si>
  <si>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</si>
  <si>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</si>
  <si>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</si>
  <si>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</si>
  <si>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</si>
  <si>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</si>
  <si>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</si>
  <si>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</si>
  <si>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</si>
  <si>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</si>
  <si>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</si>
  <si>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</si>
  <si>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</si>
  <si>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</si>
  <si>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</si>
  <si>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</si>
  <si>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</si>
  <si>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</si>
  <si>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</si>
  <si>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</si>
  <si>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</si>
  <si>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</si>
  <si>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</si>
  <si>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</si>
  <si>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</si>
  <si>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</si>
  <si>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</si>
  <si>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</si>
  <si>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</si>
  <si>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</si>
  <si>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</si>
  <si>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</si>
  <si>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</si>
  <si>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</si>
  <si>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</si>
  <si>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</si>
  <si>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</si>
  <si>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</si>
  <si>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</si>
  <si>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</si>
  <si>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</si>
  <si>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</si>
  <si>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</si>
  <si>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</si>
  <si>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</si>
  <si>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</si>
  <si>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</si>
  <si>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</si>
  <si>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</si>
  <si>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</si>
  <si>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</si>
  <si>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</si>
  <si>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</si>
  <si>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</si>
  <si>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</si>
  <si>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</si>
  <si>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</si>
  <si>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</si>
  <si>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</si>
  <si>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</si>
  <si>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</si>
  <si>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</si>
  <si>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</si>
  <si>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</si>
  <si>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</si>
  <si>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</si>
  <si>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</si>
  <si>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</si>
  <si>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</si>
  <si>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</si>
  <si>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</si>
  <si>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</si>
  <si>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</si>
  <si>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</si>
  <si>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</si>
  <si>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</si>
  <si>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</si>
  <si>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</si>
  <si>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</si>
  <si>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</si>
  <si>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</si>
  <si>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</si>
  <si>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</si>
  <si>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</si>
  <si>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</si>
  <si>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</si>
  <si>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</si>
  <si>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</si>
  <si>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</si>
  <si>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</si>
  <si>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</si>
  <si>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</si>
  <si>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</si>
  <si>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</si>
  <si>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</si>
  <si>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</si>
  <si>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</si>
  <si>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</si>
  <si>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</si>
  <si>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</si>
  <si>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</si>
  <si>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</si>
  <si>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</si>
  <si>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</si>
  <si>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</si>
  <si>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</si>
  <si>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</si>
  <si>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</si>
  <si>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</si>
  <si>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</si>
  <si>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</si>
  <si>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</si>
  <si>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</si>
  <si>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</si>
  <si>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</si>
  <si>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</si>
  <si>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</si>
  <si>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</si>
  <si>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</si>
  <si>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</si>
  <si>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</si>
  <si>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</si>
  <si>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</si>
  <si>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</si>
  <si>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</si>
  <si>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</si>
  <si>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</si>
  <si>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</si>
  <si>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</si>
  <si>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</si>
  <si>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</si>
  <si>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</si>
  <si>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</si>
  <si>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</si>
  <si>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</si>
  <si>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</si>
  <si>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</si>
  <si>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</si>
  <si>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</si>
  <si>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</si>
  <si>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</si>
  <si>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</si>
  <si>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</si>
  <si>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</si>
  <si>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</si>
  <si>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</si>
  <si>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</si>
  <si>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</si>
  <si>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</si>
  <si>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</si>
  <si>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</si>
  <si>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</si>
  <si>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</si>
  <si>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</si>
  <si>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</si>
  <si>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</si>
  <si>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</si>
  <si>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</si>
  <si>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</si>
  <si>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</si>
  <si>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</si>
  <si>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</si>
  <si>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</si>
  <si>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</si>
  <si>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</si>
  <si>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</si>
  <si>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</si>
  <si>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</si>
  <si>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</si>
  <si>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</si>
  <si>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</si>
  <si>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</si>
  <si>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</si>
  <si>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</si>
  <si>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</si>
  <si>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</si>
  <si>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</si>
  <si>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</si>
  <si>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</si>
  <si>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</si>
  <si>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</si>
  <si>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</si>
  <si>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</si>
  <si>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</si>
  <si>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</si>
  <si>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</si>
  <si>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</si>
  <si>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</si>
  <si>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</si>
  <si>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</si>
  <si>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</si>
  <si>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</si>
  <si>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</si>
  <si>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</si>
  <si>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</si>
  <si>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</si>
  <si>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</si>
  <si>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</si>
  <si>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</si>
  <si>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</si>
  <si>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</si>
  <si>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</si>
  <si>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</si>
  <si>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</si>
  <si>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</si>
  <si>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</si>
  <si>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</si>
  <si>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</si>
  <si>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</si>
  <si>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</si>
  <si>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</si>
  <si>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</si>
  <si>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</si>
  <si>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</si>
  <si>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</si>
  <si>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</si>
  <si>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</si>
  <si>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</si>
  <si>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</si>
  <si>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</si>
  <si>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</si>
  <si>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</si>
  <si>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</si>
  <si>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</si>
  <si>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</si>
  <si>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</si>
  <si>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</si>
  <si>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</si>
  <si>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</si>
  <si>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</si>
  <si>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</si>
  <si>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</si>
  <si>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</si>
  <si>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</si>
  <si>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</si>
  <si>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</si>
  <si>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</si>
  <si>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</si>
  <si>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</si>
  <si>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</si>
  <si>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</si>
  <si>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</si>
  <si>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</si>
  <si>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</si>
  <si>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</si>
  <si>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</si>
  <si>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</si>
  <si>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</si>
  <si>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</si>
  <si>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</si>
  <si>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</si>
  <si>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</si>
  <si>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</si>
  <si>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</si>
  <si>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</si>
  <si>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</si>
  <si>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</si>
  <si>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</si>
  <si>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</si>
  <si>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</si>
  <si>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</si>
  <si>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</si>
  <si>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</si>
  <si>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</si>
  <si>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</si>
  <si>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</si>
  <si>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</si>
  <si>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</si>
  <si>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</si>
  <si>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</si>
  <si>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</si>
  <si>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</si>
  <si>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</si>
  <si>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</si>
  <si>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</si>
  <si>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</si>
  <si>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</si>
  <si>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</si>
  <si>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</si>
  <si>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</si>
  <si>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</si>
  <si>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</si>
  <si>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</si>
  <si>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</si>
  <si>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</si>
  <si>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</si>
  <si>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</si>
  <si>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</si>
  <si>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</si>
  <si>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</si>
  <si>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</si>
  <si>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</si>
  <si>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</si>
  <si>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</si>
  <si>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</si>
  <si>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</si>
  <si>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</si>
  <si>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</si>
  <si>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</si>
  <si>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</si>
  <si>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</si>
  <si>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</si>
  <si>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</si>
  <si>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</si>
  <si>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</si>
  <si>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</si>
  <si>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</si>
  <si>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</si>
  <si>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</si>
  <si>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</si>
  <si>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</si>
  <si>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</si>
  <si>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</si>
  <si>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</si>
  <si>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</si>
  <si>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</si>
  <si>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</si>
  <si>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</si>
  <si>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</si>
  <si>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</si>
  <si>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</si>
  <si>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</si>
  <si>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</si>
  <si>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</si>
  <si>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</si>
  <si>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</si>
  <si>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</si>
  <si>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</si>
  <si>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</si>
  <si>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</si>
  <si>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</si>
  <si>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</si>
  <si>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</si>
  <si>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</si>
  <si>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</si>
  <si>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</si>
  <si>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</si>
  <si>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</si>
  <si>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</si>
  <si>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</si>
  <si>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</si>
  <si>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</si>
  <si>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</si>
  <si>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</si>
  <si>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</si>
  <si>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</si>
  <si>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</si>
  <si>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</si>
  <si>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</si>
  <si>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</si>
  <si>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</si>
  <si>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</si>
  <si>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</si>
  <si>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</si>
  <si>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</si>
  <si>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</si>
  <si>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</si>
  <si>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</si>
  <si>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</si>
  <si>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</si>
  <si>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</si>
  <si>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</si>
  <si>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</si>
  <si>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</si>
  <si>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</si>
  <si>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</si>
  <si>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</si>
  <si>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</si>
  <si>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</si>
  <si>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</si>
  <si>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</si>
  <si>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</si>
  <si>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</si>
  <si>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</si>
  <si>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</si>
  <si>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</si>
  <si>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</si>
  <si>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</si>
  <si>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</si>
  <si>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</si>
  <si>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</si>
  <si>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</si>
  <si>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</si>
  <si>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</si>
  <si>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</si>
  <si>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</si>
  <si>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</si>
  <si>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</si>
  <si>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</si>
  <si>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</si>
  <si>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</si>
  <si>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</si>
  <si>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</si>
  <si>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</si>
  <si>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</si>
  <si>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</si>
  <si>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</si>
  <si>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</si>
  <si>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</si>
  <si>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</si>
  <si>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</si>
  <si>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</si>
  <si>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</si>
  <si>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</si>
  <si>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</si>
  <si>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</si>
  <si>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</si>
  <si>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</si>
  <si>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</si>
  <si>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</si>
  <si>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</si>
  <si>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</si>
  <si>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</si>
  <si>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</si>
  <si>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</si>
  <si>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</si>
  <si>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</si>
  <si>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</si>
  <si>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</si>
  <si>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</si>
  <si>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</si>
  <si>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</si>
  <si>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</si>
  <si>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</si>
  <si>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</si>
  <si>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</si>
  <si>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</si>
  <si>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</si>
  <si>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</si>
  <si>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</si>
  <si>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</si>
  <si>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</si>
  <si>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</si>
  <si>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</si>
  <si>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</si>
  <si>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</si>
  <si>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</si>
  <si>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</si>
  <si>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</si>
  <si>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</si>
  <si>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</si>
  <si>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</si>
  <si>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</si>
  <si>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</si>
  <si>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</si>
  <si>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</si>
  <si>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</si>
  <si>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</si>
  <si>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</si>
  <si>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</si>
  <si>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</si>
  <si>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</si>
  <si>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</si>
  <si>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</si>
  <si>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</si>
  <si>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</si>
  <si>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</si>
  <si>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</si>
  <si>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</si>
  <si>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</si>
  <si>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</si>
  <si>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</si>
  <si>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</si>
  <si>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</si>
  <si>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</si>
  <si>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</si>
  <si>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</si>
  <si>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</si>
  <si>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</si>
  <si>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</si>
  <si>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</si>
  <si>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</si>
  <si>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</si>
  <si>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</si>
  <si>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</si>
  <si>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</si>
  <si>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</si>
  <si>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</si>
  <si>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</si>
  <si>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</si>
  <si>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</si>
  <si>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</si>
  <si>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</si>
  <si>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</si>
  <si>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</si>
  <si>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</si>
  <si>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</si>
  <si>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</si>
  <si>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</si>
  <si>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</si>
  <si>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</si>
  <si>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</si>
  <si>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</si>
  <si>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</si>
  <si>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</si>
  <si>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</si>
  <si>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</si>
  <si>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</si>
  <si>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</si>
  <si>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</si>
  <si>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</si>
  <si>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</si>
  <si>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</si>
  <si>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</si>
  <si>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</si>
  <si>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</si>
  <si>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</si>
  <si>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</si>
  <si>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</si>
  <si>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</si>
  <si>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</si>
  <si>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</si>
  <si>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</si>
  <si>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</si>
  <si>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</si>
  <si>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</si>
  <si>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</si>
  <si>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</si>
  <si>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</si>
  <si>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</si>
  <si>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</si>
  <si>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</si>
  <si>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</si>
  <si>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</si>
  <si>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</si>
  <si>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</si>
  <si>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</si>
  <si>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</si>
  <si>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</si>
  <si>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</si>
  <si>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</si>
  <si>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</si>
  <si>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</si>
  <si>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</si>
  <si>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</si>
  <si>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</si>
  <si>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</si>
  <si>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</si>
  <si>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</si>
  <si>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</si>
  <si>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</si>
  <si>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</si>
  <si>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</si>
  <si>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</si>
  <si>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</si>
  <si>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</si>
  <si>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</si>
  <si>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</si>
  <si>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</si>
  <si>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</si>
  <si>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</si>
  <si>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</si>
  <si>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</si>
  <si>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</si>
  <si>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</si>
  <si>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</si>
  <si>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</si>
  <si>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</si>
  <si>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</si>
  <si>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</si>
  <si>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</si>
  <si>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</si>
  <si>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</si>
  <si>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</si>
  <si>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</si>
  <si>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</si>
  <si>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</si>
  <si>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</si>
  <si>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</si>
  <si>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</si>
  <si>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</si>
  <si>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</si>
  <si>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</si>
  <si>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</si>
  <si>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</si>
  <si>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</si>
  <si>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</si>
  <si>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</si>
  <si>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</si>
  <si>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</si>
  <si>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</si>
  <si>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</si>
  <si>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</si>
  <si>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</si>
  <si>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</si>
  <si>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</si>
  <si>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</si>
  <si>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</si>
  <si>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</si>
  <si>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</si>
  <si>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</si>
  <si>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</si>
  <si>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</si>
  <si>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</si>
  <si>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</si>
  <si>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</si>
  <si>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</si>
  <si>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</si>
  <si>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</si>
  <si>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</si>
  <si>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</si>
  <si>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</si>
  <si>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</si>
  <si>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</si>
  <si>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</si>
  <si>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</si>
  <si>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</si>
  <si>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</si>
  <si>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</si>
  <si>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</si>
  <si>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</si>
  <si>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</si>
  <si>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</si>
  <si>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</si>
  <si>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</si>
  <si>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</si>
  <si>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</si>
  <si>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</si>
  <si>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</si>
  <si>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</si>
  <si>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</si>
  <si>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</si>
  <si>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</si>
  <si>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</si>
  <si>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</si>
  <si>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</si>
  <si>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</si>
  <si>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</si>
  <si>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</si>
  <si>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</si>
  <si>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</si>
  <si>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</si>
  <si>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</si>
  <si>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</si>
  <si>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</si>
  <si>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</si>
  <si>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</si>
  <si>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</si>
  <si>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</si>
  <si>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</si>
  <si>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</si>
  <si>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</si>
  <si>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</si>
  <si>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</si>
  <si>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</si>
  <si>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</si>
  <si>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</si>
  <si>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</si>
  <si>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</si>
  <si>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</si>
  <si>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</si>
  <si>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</si>
  <si>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</si>
  <si>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</si>
  <si>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</si>
  <si>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</si>
  <si>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</si>
  <si>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</si>
  <si>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</si>
  <si>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</si>
  <si>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</si>
  <si>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</si>
  <si>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</si>
  <si>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</si>
  <si>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</si>
  <si>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</si>
  <si>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</si>
  <si>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</si>
  <si>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</si>
  <si>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</si>
  <si>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</si>
  <si>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</si>
  <si>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</si>
  <si>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</si>
  <si>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</si>
  <si>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</si>
  <si>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</si>
  <si>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</si>
  <si>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</si>
  <si>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</si>
  <si>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</si>
  <si>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</si>
  <si>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</si>
  <si>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</si>
  <si>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</si>
  <si>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</si>
  <si>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</si>
  <si>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</si>
  <si>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</si>
  <si>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</si>
  <si>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</si>
  <si>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</si>
  <si>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</si>
  <si>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</si>
  <si>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</si>
  <si>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</si>
  <si>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</si>
  <si>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</si>
  <si>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</si>
  <si>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</si>
  <si>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</si>
  <si>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</si>
  <si>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</si>
  <si>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</si>
  <si>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</si>
  <si>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</si>
  <si>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</si>
  <si>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</si>
  <si>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</si>
  <si>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</si>
  <si>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</si>
  <si>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</si>
  <si>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</si>
  <si>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</si>
  <si>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</si>
  <si>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</si>
  <si>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</si>
  <si>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</si>
  <si>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</si>
  <si>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</si>
  <si>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</si>
  <si>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</si>
  <si>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</si>
  <si>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</si>
  <si>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</si>
  <si>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</si>
  <si>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</si>
  <si>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</si>
  <si>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</si>
  <si>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</si>
  <si>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</si>
  <si>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</si>
  <si>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</si>
  <si>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</si>
  <si>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</si>
  <si>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</si>
  <si>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</si>
  <si>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</si>
  <si>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</si>
  <si>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</si>
  <si>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</si>
  <si>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</si>
  <si>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</si>
  <si>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</si>
  <si>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</si>
  <si>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</si>
  <si>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</si>
  <si>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</si>
  <si>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</si>
  <si>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</si>
  <si>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</si>
  <si>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</si>
  <si>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</si>
  <si>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</si>
  <si>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</si>
  <si>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</si>
  <si>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</si>
  <si>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</si>
  <si>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</si>
  <si>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</si>
  <si>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</si>
  <si>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</si>
  <si>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</si>
  <si>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</si>
  <si>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</si>
  <si>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</si>
  <si>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</si>
  <si>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</si>
  <si>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</si>
  <si>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</si>
  <si>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</si>
  <si>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</si>
  <si>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</si>
  <si>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</si>
  <si>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</si>
  <si>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</si>
  <si>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</si>
  <si>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</si>
  <si>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</si>
  <si>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</si>
  <si>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</si>
  <si>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</si>
  <si>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</si>
  <si>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</si>
  <si>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</si>
  <si>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</si>
  <si>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</si>
  <si>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</si>
  <si>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</si>
  <si>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</si>
  <si>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</si>
  <si>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</si>
  <si>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</si>
  <si>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</si>
  <si>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</si>
  <si>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</si>
  <si>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</si>
  <si>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</si>
  <si>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</si>
  <si>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</si>
  <si>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</si>
  <si>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</si>
  <si>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</si>
  <si>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</si>
  <si>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</si>
  <si>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</si>
  <si>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</si>
  <si>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</si>
  <si>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</si>
  <si>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</si>
  <si>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</si>
  <si>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</si>
  <si>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</si>
  <si>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</si>
  <si>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</si>
  <si>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</si>
  <si>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</si>
  <si>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</si>
  <si>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</si>
  <si>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</si>
  <si>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</si>
  <si>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</si>
  <si>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</si>
  <si>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</si>
  <si>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</si>
  <si>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</si>
  <si>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</si>
  <si>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</si>
  <si>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</si>
  <si>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</si>
  <si>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</si>
  <si>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</si>
  <si>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</si>
  <si>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</si>
  <si>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</si>
  <si>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</si>
  <si>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</si>
  <si>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</si>
  <si>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</si>
  <si>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</si>
  <si>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</si>
  <si>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</si>
  <si>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</si>
  <si>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</si>
  <si>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</si>
  <si>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</si>
  <si>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</si>
  <si>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</si>
  <si>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</si>
  <si>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</si>
  <si>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</si>
  <si>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</si>
  <si>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</si>
  <si>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</si>
  <si>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</si>
  <si>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</si>
  <si>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</si>
  <si>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</si>
  <si>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</si>
  <si>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</si>
  <si>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</si>
  <si>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</si>
  <si>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</si>
  <si>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</si>
  <si>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</si>
  <si>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</si>
  <si>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</si>
  <si>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</si>
  <si>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</si>
  <si>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</si>
  <si>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</si>
  <si>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</si>
  <si>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</si>
  <si>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</si>
  <si>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</si>
  <si>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</si>
  <si>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</si>
  <si>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</si>
  <si>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</si>
  <si>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</si>
  <si>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</si>
  <si>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</si>
  <si>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</si>
  <si>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</si>
  <si>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</si>
  <si>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</si>
  <si>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</si>
  <si>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</si>
  <si>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</si>
  <si>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</si>
  <si>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</si>
  <si>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</si>
  <si>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</si>
  <si>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</si>
  <si>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</si>
  <si>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</si>
  <si>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</si>
  <si>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</si>
  <si>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</si>
  <si>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</si>
  <si>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</si>
  <si>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</si>
  <si>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</si>
  <si>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</si>
  <si>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</si>
  <si>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</si>
  <si>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</si>
  <si>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</si>
  <si>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</si>
  <si>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</si>
  <si>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</si>
  <si>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</si>
  <si>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</si>
  <si>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</si>
  <si>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</si>
  <si>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</si>
  <si>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</si>
  <si>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</si>
  <si>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</si>
  <si>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</si>
  <si>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</si>
  <si>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</si>
  <si>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</si>
  <si>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</si>
  <si>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</si>
  <si>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</si>
  <si>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</si>
  <si>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</si>
  <si>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</si>
  <si>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</si>
  <si>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</si>
  <si>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</si>
  <si>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</si>
  <si>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</si>
  <si>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</si>
  <si>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</si>
  <si>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</si>
  <si>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</si>
  <si>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</si>
  <si>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</si>
  <si>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</si>
  <si>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</si>
  <si>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</si>
  <si>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</si>
  <si>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</si>
  <si>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</si>
  <si>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</si>
  <si>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</si>
  <si>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</si>
  <si>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</si>
  <si>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</si>
  <si>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</si>
  <si>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</si>
  <si>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</si>
  <si>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</si>
  <si>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</si>
  <si>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</si>
  <si>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</si>
  <si>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</si>
  <si>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</si>
  <si>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</si>
  <si>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</si>
  <si>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</si>
  <si>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</si>
  <si>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</si>
  <si>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</si>
  <si>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</si>
  <si>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</si>
  <si>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</si>
  <si>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</si>
  <si>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</si>
  <si>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</si>
  <si>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</si>
  <si>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</si>
  <si>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</si>
  <si>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</si>
  <si>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</si>
  <si>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</si>
  <si>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</si>
  <si>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</si>
  <si>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</si>
  <si>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</si>
  <si>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</si>
  <si>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</si>
  <si>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</si>
  <si>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</si>
  <si>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</si>
  <si>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</si>
  <si>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</si>
  <si>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</si>
  <si>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</si>
  <si>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</si>
  <si>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</si>
  <si>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</si>
  <si>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</si>
  <si>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</si>
  <si>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</si>
  <si>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</si>
  <si>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</si>
  <si>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</si>
  <si>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</si>
  <si>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</si>
  <si>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</si>
  <si>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</si>
  <si>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</si>
  <si>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</si>
  <si>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</si>
  <si>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</si>
  <si>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</si>
  <si>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</si>
  <si>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</si>
  <si>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</si>
  <si>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</si>
  <si>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</si>
  <si>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</si>
  <si>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</si>
  <si>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</si>
  <si>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</si>
  <si>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</si>
  <si>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</si>
  <si>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</si>
  <si>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</si>
  <si>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</si>
  <si>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</si>
  <si>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</si>
  <si>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</si>
  <si>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</si>
  <si>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</si>
  <si>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</si>
  <si>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</si>
  <si>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</si>
  <si>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</si>
  <si>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</si>
  <si>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</si>
  <si>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</si>
  <si>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</si>
  <si>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</si>
  <si>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</si>
  <si>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</si>
  <si>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</si>
  <si>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</si>
  <si>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</si>
  <si>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</si>
  <si>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</si>
  <si>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</si>
  <si>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</si>
  <si>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</si>
  <si>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</si>
  <si>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</si>
  <si>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</si>
  <si>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</si>
  <si>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</si>
  <si>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</si>
  <si>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</si>
  <si>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</si>
  <si>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</si>
  <si>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</si>
  <si>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</si>
  <si>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</si>
  <si>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</si>
  <si>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</si>
  <si>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</si>
  <si>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</si>
  <si>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</si>
  <si>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</si>
  <si>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</si>
  <si>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</si>
  <si>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</si>
  <si>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</si>
  <si>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</si>
  <si>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</si>
  <si>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</si>
  <si>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</si>
  <si>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</si>
  <si>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</si>
  <si>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</si>
  <si>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</si>
  <si>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</si>
  <si>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</si>
  <si>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</si>
  <si>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</si>
  <si>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</si>
  <si>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</si>
  <si>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</si>
  <si>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</si>
  <si>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</si>
  <si>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</si>
  <si>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</si>
  <si>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</si>
  <si>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</si>
  <si>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</si>
  <si>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</si>
  <si>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</si>
  <si>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</si>
  <si>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</si>
  <si>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</si>
  <si>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</si>
  <si>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</si>
  <si>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</si>
  <si>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</si>
  <si>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</si>
  <si>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</si>
  <si>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</si>
  <si>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</si>
  <si>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</si>
  <si>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</si>
  <si>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</si>
  <si>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</si>
  <si>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</si>
  <si>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</si>
  <si>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</si>
  <si>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</si>
  <si>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</si>
  <si>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</si>
  <si>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</si>
  <si>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</si>
  <si>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</si>
  <si>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</si>
  <si>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</si>
  <si>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</si>
  <si>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</si>
  <si>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</si>
  <si>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</si>
  <si>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</si>
  <si>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</si>
  <si>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</si>
  <si>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</si>
  <si>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</si>
  <si>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</si>
  <si>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</si>
  <si>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</si>
  <si>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</si>
  <si>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</si>
  <si>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</si>
  <si>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</si>
  <si>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</si>
  <si>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</si>
  <si>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</si>
  <si>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</si>
  <si>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</si>
  <si>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</si>
  <si>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</si>
  <si>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</si>
  <si>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</si>
  <si>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</si>
  <si>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</si>
  <si>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</si>
  <si>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</si>
  <si>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</si>
  <si>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</si>
  <si>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</si>
  <si>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</si>
  <si>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</si>
  <si>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</si>
  <si>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</si>
  <si>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</si>
  <si>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</si>
  <si>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</si>
  <si>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</si>
  <si>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</si>
  <si>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</si>
  <si>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</si>
  <si>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</si>
  <si>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</si>
  <si>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</si>
  <si>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</si>
  <si>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</si>
  <si>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</si>
  <si>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</si>
  <si>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</si>
  <si>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</si>
  <si>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</si>
  <si>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</si>
  <si>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</si>
  <si>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</si>
  <si>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</si>
  <si>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</si>
  <si>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</si>
  <si>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</si>
  <si>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</si>
  <si>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</si>
  <si>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</si>
  <si>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</si>
  <si>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</si>
  <si>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</si>
  <si>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</si>
  <si>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</si>
  <si>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</si>
  <si>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</si>
  <si>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</si>
  <si>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</si>
  <si>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</si>
  <si>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</si>
  <si>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</si>
  <si>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</si>
  <si>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</si>
  <si>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</si>
  <si>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</si>
  <si>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</si>
  <si>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</si>
  <si>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</si>
  <si>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</si>
  <si>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</si>
  <si>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</si>
  <si>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</si>
  <si>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</si>
  <si>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</si>
  <si>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</si>
  <si>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</si>
  <si>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</si>
  <si>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</si>
  <si>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</si>
  <si>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</si>
  <si>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</si>
  <si>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</si>
  <si>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</si>
  <si>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</si>
  <si>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</si>
  <si>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</si>
  <si>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</si>
  <si>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</si>
  <si>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</si>
  <si>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</si>
  <si>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</si>
  <si>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</si>
  <si>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</si>
  <si>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</si>
  <si>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</si>
  <si>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</si>
  <si>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</si>
  <si>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</si>
  <si>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</si>
  <si>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</si>
  <si>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</si>
  <si>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</si>
  <si>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</si>
  <si>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</si>
  <si>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</si>
  <si>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</si>
  <si>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</si>
  <si>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</si>
  <si>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</si>
  <si>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</si>
  <si>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</si>
  <si>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</si>
  <si>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</si>
  <si>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</si>
  <si>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</si>
  <si>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</si>
  <si>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</si>
  <si>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</si>
  <si>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</si>
  <si>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</si>
  <si>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</si>
  <si>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</si>
  <si>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</si>
  <si>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</si>
  <si>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</si>
  <si>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</si>
  <si>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</si>
  <si>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</si>
  <si>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</si>
  <si>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</si>
  <si>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</si>
  <si>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</si>
  <si>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</si>
  <si>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</si>
  <si>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</si>
  <si>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</si>
  <si>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</si>
  <si>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</si>
  <si>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</si>
  <si>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</si>
  <si>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</si>
  <si>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</si>
  <si>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</si>
  <si>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</si>
  <si>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</si>
  <si>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</si>
  <si>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</si>
  <si>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</si>
  <si>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</si>
  <si>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</si>
  <si>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</si>
  <si>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</si>
  <si>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</si>
  <si>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</si>
  <si>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</si>
  <si>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</si>
  <si>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</si>
  <si>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</si>
  <si>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</si>
  <si>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</si>
  <si>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</si>
  <si>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</si>
  <si>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</si>
  <si>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</si>
  <si>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</si>
  <si>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</si>
  <si>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</si>
  <si>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</si>
  <si>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</si>
  <si>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</si>
  <si>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</si>
  <si>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</si>
  <si>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</si>
  <si>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</si>
  <si>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</si>
  <si>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</si>
  <si>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</si>
  <si>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</si>
  <si>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</si>
  <si>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</si>
  <si>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</si>
  <si>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</si>
  <si>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</si>
  <si>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</si>
  <si>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</si>
  <si>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</si>
  <si>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</si>
  <si>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</si>
  <si>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</si>
  <si>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</si>
  <si>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</si>
  <si>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</si>
  <si>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</si>
  <si>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</si>
  <si>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</si>
  <si>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</si>
  <si>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</si>
  <si>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</si>
  <si>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</si>
  <si>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</si>
  <si>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</si>
  <si>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</si>
  <si>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</si>
  <si>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</si>
  <si>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</si>
  <si>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</si>
  <si>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</si>
  <si>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</si>
  <si>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</si>
  <si>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</si>
  <si>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</si>
  <si>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</si>
  <si>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</si>
  <si>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</si>
  <si>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</si>
  <si>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</si>
  <si>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</si>
  <si>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</si>
  <si>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</si>
  <si>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</si>
  <si>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</si>
  <si>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</si>
  <si>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</si>
  <si>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</si>
  <si>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</si>
  <si>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</si>
  <si>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</si>
  <si>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</si>
  <si>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</si>
  <si>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</si>
  <si>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</si>
  <si>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</si>
  <si>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</si>
  <si>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</si>
  <si>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</si>
  <si>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</si>
  <si>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</si>
  <si>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</si>
  <si>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</si>
  <si>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</si>
  <si>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</si>
  <si>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</si>
  <si>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</si>
  <si>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</si>
  <si>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</si>
  <si>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</si>
  <si>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</si>
  <si>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</si>
  <si>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</si>
  <si>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</si>
  <si>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</si>
  <si>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</si>
  <si>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</si>
  <si>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</si>
  <si>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</si>
  <si>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</si>
  <si>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</si>
  <si>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</si>
  <si>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</si>
  <si>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</si>
  <si>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</si>
  <si>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</si>
  <si>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</si>
  <si>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</si>
  <si>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</si>
  <si>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</si>
  <si>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</si>
  <si>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</si>
  <si>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</si>
  <si>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</si>
  <si>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</si>
  <si>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</si>
  <si>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</si>
  <si>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</si>
  <si>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</si>
  <si>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</si>
  <si>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</si>
  <si>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</si>
  <si>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</si>
  <si>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</si>
  <si>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</si>
  <si>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</si>
  <si>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</si>
  <si>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</si>
  <si>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</si>
  <si>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</si>
  <si>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</si>
  <si>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</si>
  <si>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</si>
  <si>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</si>
  <si>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</si>
  <si>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</si>
  <si>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</si>
  <si>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</si>
  <si>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</si>
  <si>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</si>
  <si>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</si>
  <si>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</si>
  <si>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</si>
  <si>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</si>
  <si>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</si>
  <si>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</si>
  <si>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</si>
  <si>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</si>
  <si>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</si>
  <si>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</si>
  <si>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</si>
  <si>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</si>
  <si>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</si>
  <si>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</si>
  <si>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</si>
  <si>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</si>
  <si>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</si>
  <si>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</si>
  <si>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</si>
  <si>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</si>
  <si>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</si>
  <si>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</si>
  <si>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</si>
  <si>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</si>
  <si>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</si>
  <si>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</si>
  <si>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</si>
  <si>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</si>
  <si>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</si>
  <si>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</si>
  <si>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</si>
  <si>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</si>
  <si>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</si>
  <si>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</si>
  <si>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</si>
  <si>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</si>
  <si>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</si>
  <si>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</si>
  <si>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</si>
  <si>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</si>
  <si>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</si>
  <si>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</si>
  <si>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</si>
  <si>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</si>
  <si>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</si>
  <si>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</si>
  <si>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</si>
  <si>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</si>
  <si>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</si>
  <si>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</si>
  <si>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</si>
  <si>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</si>
  <si>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</si>
  <si>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</si>
  <si>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</si>
  <si>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</si>
  <si>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</si>
  <si>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</si>
  <si>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</si>
  <si>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</si>
  <si>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</si>
  <si>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</si>
  <si>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</si>
  <si>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</si>
  <si>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</si>
  <si>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</si>
  <si>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</si>
  <si>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</si>
  <si>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</si>
  <si>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</si>
  <si>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</si>
  <si>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</si>
  <si>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</si>
  <si>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</si>
  <si>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</si>
  <si>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</si>
  <si>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</si>
  <si>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</si>
  <si>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</si>
  <si>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</si>
  <si>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</si>
  <si>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</si>
  <si>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</si>
  <si>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</si>
  <si>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</si>
  <si>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</si>
  <si>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</si>
  <si>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</si>
  <si>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</si>
  <si>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</si>
  <si>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</si>
  <si>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</si>
  <si>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</si>
  <si>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</si>
  <si>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</si>
  <si>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</si>
  <si>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</si>
  <si>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</si>
  <si>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</si>
  <si>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</si>
  <si>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</si>
  <si>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</si>
  <si>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</si>
  <si>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</si>
  <si>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</si>
  <si>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</si>
  <si>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</si>
  <si>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</si>
  <si>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</si>
  <si>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</si>
  <si>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</si>
  <si>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</si>
  <si>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</si>
  <si>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</si>
  <si>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</si>
  <si>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</si>
  <si>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</si>
  <si>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</si>
  <si>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</si>
  <si>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</si>
  <si>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</si>
  <si>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</si>
  <si>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</si>
  <si>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</si>
  <si>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</si>
  <si>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</si>
  <si>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</si>
  <si>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</si>
  <si>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</si>
  <si>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</si>
  <si>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</si>
  <si>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</si>
  <si>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</si>
  <si>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</si>
  <si>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</si>
  <si>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</si>
  <si>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</si>
  <si>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</si>
  <si>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</si>
  <si>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</si>
  <si>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</si>
  <si>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</si>
  <si>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</si>
  <si>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</si>
  <si>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</si>
  <si>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</si>
  <si>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</si>
  <si>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</si>
  <si>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</si>
  <si>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</si>
  <si>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</si>
  <si>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</si>
  <si>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</si>
  <si>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</si>
  <si>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</si>
  <si>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</si>
  <si>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</si>
  <si>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</si>
  <si>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</si>
  <si>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</si>
  <si>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</si>
  <si>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</si>
  <si>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</si>
  <si>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</si>
  <si>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</si>
  <si>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</si>
  <si>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</si>
  <si>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</si>
  <si>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</si>
  <si>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</si>
  <si>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</si>
  <si>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</si>
  <si>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</si>
  <si>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</si>
  <si>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</si>
  <si>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</si>
  <si>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</si>
  <si>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</si>
  <si>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</si>
  <si>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</si>
  <si>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</si>
  <si>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</si>
  <si>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</si>
  <si>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</si>
  <si>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</si>
  <si>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</si>
  <si>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</si>
  <si>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</si>
  <si>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</si>
  <si>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</si>
  <si>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</si>
  <si>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</si>
  <si>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</si>
  <si>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</si>
  <si>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</si>
  <si>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</si>
  <si>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</si>
  <si>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</si>
  <si>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</si>
  <si>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</si>
  <si>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</si>
  <si>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</si>
  <si>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</si>
  <si>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</si>
  <si>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</si>
  <si>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</si>
  <si>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</si>
  <si>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</si>
  <si>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</si>
  <si>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</si>
  <si>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</si>
  <si>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</si>
  <si>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</si>
  <si>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</si>
  <si>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</si>
  <si>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</si>
  <si>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</si>
  <si>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</si>
  <si>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</si>
  <si>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</si>
  <si>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</si>
  <si>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</si>
  <si>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</si>
  <si>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</si>
  <si>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</si>
  <si>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</si>
  <si>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</si>
  <si>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</si>
  <si>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</si>
  <si>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</si>
  <si>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</si>
  <si>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</si>
  <si>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</si>
  <si>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</si>
  <si>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</si>
  <si>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</si>
  <si>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</si>
  <si>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</si>
  <si>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</si>
  <si>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</si>
  <si>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</si>
  <si>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</si>
  <si>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</si>
  <si>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</si>
  <si>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</si>
  <si>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</si>
  <si>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</si>
  <si>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</si>
  <si>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</si>
  <si>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</si>
  <si>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</si>
  <si>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</si>
  <si>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</si>
  <si>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</si>
  <si>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</si>
  <si>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</si>
  <si>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</si>
  <si>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</si>
  <si>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</si>
  <si>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</si>
  <si>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</si>
  <si>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</si>
  <si>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</si>
  <si>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</si>
  <si>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</si>
  <si>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</si>
  <si>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</si>
  <si>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</si>
  <si>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</si>
  <si>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</si>
  <si>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</si>
  <si>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</si>
  <si>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</si>
  <si>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</si>
  <si>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</si>
  <si>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</si>
  <si>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</si>
  <si>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</si>
  <si>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</si>
  <si>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</si>
  <si>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</si>
  <si>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</si>
  <si>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</si>
  <si>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</si>
  <si>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</si>
  <si>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</si>
  <si>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</si>
  <si>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</si>
  <si>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</si>
  <si>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</si>
  <si>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</si>
  <si>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</si>
  <si>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</si>
  <si>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</si>
  <si>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</si>
  <si>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</si>
  <si>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</si>
  <si>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</si>
  <si>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</si>
  <si>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</si>
  <si>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</si>
  <si>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</si>
  <si>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</si>
  <si>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</si>
  <si>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</si>
  <si>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</si>
  <si>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</si>
  <si>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</si>
  <si>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</si>
  <si>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</si>
  <si>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</si>
  <si>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</si>
  <si>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</si>
  <si>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</si>
  <si>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</si>
  <si>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</si>
  <si>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</si>
  <si>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</si>
  <si>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</si>
  <si>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</si>
  <si>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</si>
  <si>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</si>
  <si>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</si>
  <si>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</si>
  <si>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</si>
  <si>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</si>
  <si>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</si>
  <si>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</si>
  <si>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</si>
  <si>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</si>
  <si>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</si>
  <si>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</si>
  <si>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</si>
  <si>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</si>
  <si>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</si>
  <si>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</si>
  <si>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</si>
  <si>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</si>
  <si>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</si>
  <si>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</si>
  <si>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</si>
  <si>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</si>
  <si>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</si>
  <si>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</si>
  <si>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</si>
  <si>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</si>
  <si>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</si>
  <si>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</si>
  <si>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</si>
  <si>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</si>
  <si>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</si>
  <si>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</si>
  <si>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</si>
  <si>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</si>
  <si>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</si>
  <si>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</si>
  <si>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</si>
  <si>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</si>
  <si>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</si>
  <si>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</si>
  <si>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</si>
  <si>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</si>
  <si>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</si>
  <si>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</si>
  <si>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</si>
  <si>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</si>
  <si>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</si>
  <si>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</si>
  <si>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</si>
  <si>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</si>
  <si>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</si>
  <si>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</si>
  <si>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</si>
  <si>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</si>
  <si>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</si>
  <si>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</si>
  <si>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</si>
  <si>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</si>
  <si>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</si>
  <si>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</si>
  <si>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</si>
  <si>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</si>
  <si>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</si>
  <si>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</si>
  <si>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</si>
  <si>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</si>
  <si>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</si>
  <si>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</si>
  <si>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</si>
  <si>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</si>
  <si>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</si>
  <si>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</si>
  <si>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</si>
  <si>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</si>
  <si>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</si>
  <si>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</si>
  <si>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</si>
  <si>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</si>
  <si>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</si>
  <si>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</si>
  <si>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</si>
  <si>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</si>
  <si>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</si>
  <si>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</si>
  <si>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</si>
  <si>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</si>
  <si>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</si>
  <si>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</si>
  <si>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</si>
  <si>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</si>
  <si>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</si>
  <si>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</si>
  <si>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</si>
  <si>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</si>
  <si>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</si>
  <si>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</si>
  <si>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</si>
  <si>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</si>
  <si>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</si>
  <si>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</si>
  <si>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</si>
  <si>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</si>
  <si>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</si>
  <si>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</si>
  <si>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</si>
  <si>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</si>
  <si>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</si>
  <si>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</si>
  <si>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</si>
  <si>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</si>
  <si>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</si>
  <si>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</si>
  <si>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</si>
  <si>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</si>
  <si>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</si>
  <si>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</si>
  <si>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</si>
  <si>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</si>
  <si>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</si>
  <si>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</si>
  <si>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</si>
  <si>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</si>
  <si>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</si>
  <si>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</si>
  <si>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</si>
  <si>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</si>
  <si>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</si>
  <si>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</si>
  <si>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</si>
  <si>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</si>
  <si>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</si>
  <si>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</si>
  <si>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</si>
  <si>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</si>
  <si>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</si>
  <si>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</si>
  <si>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</si>
  <si>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</si>
  <si>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</si>
  <si>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</si>
  <si>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</si>
  <si>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</si>
  <si>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</si>
  <si>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</si>
  <si>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</si>
  <si>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</si>
  <si>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</si>
  <si>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</si>
  <si>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</si>
  <si>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</si>
  <si>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</si>
  <si>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</si>
  <si>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</si>
  <si>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</si>
  <si>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</si>
  <si>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</si>
  <si>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</si>
  <si>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</si>
  <si>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</si>
  <si>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</si>
  <si>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</si>
  <si>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</si>
  <si>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</si>
  <si>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</si>
  <si>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</si>
  <si>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</si>
  <si>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</si>
  <si>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</si>
  <si>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</si>
  <si>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</si>
  <si>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</si>
  <si>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</si>
  <si>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</si>
  <si>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</si>
  <si>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</si>
  <si>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</si>
  <si>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</si>
  <si>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</si>
  <si>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</si>
  <si>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</si>
  <si>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</si>
  <si>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</si>
  <si>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</si>
  <si>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</si>
  <si>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</si>
  <si>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</si>
  <si>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</si>
  <si>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</si>
  <si>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</si>
  <si>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</si>
  <si>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</si>
  <si>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</si>
  <si>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</si>
  <si>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</si>
  <si>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</si>
  <si>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</si>
  <si>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</si>
  <si>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</si>
  <si>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</si>
  <si>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</si>
  <si>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</si>
  <si>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</si>
  <si>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</si>
  <si>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</si>
  <si>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</si>
  <si>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</si>
  <si>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</si>
  <si>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</si>
  <si>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</si>
  <si>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</si>
  <si>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</si>
  <si>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</si>
  <si>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</si>
  <si>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</si>
  <si>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</si>
  <si>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</si>
  <si>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</si>
  <si>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</si>
  <si>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</si>
  <si>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</si>
  <si>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</si>
  <si>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</si>
  <si>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</si>
  <si>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</si>
  <si>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</si>
  <si>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</si>
  <si>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</si>
  <si>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</si>
  <si>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</si>
  <si>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</si>
  <si>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</si>
  <si>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</si>
  <si>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</si>
  <si>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</si>
  <si>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</si>
  <si>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</si>
  <si>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</si>
  <si>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</si>
  <si>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</si>
  <si>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</si>
  <si>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</si>
  <si>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</si>
  <si>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</si>
  <si>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</si>
  <si>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</si>
  <si>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</si>
  <si>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</si>
  <si>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</si>
  <si>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</si>
  <si>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</si>
  <si>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</si>
  <si>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</si>
  <si>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</si>
  <si>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</si>
  <si>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</si>
  <si>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</si>
  <si>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</si>
  <si>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</si>
  <si>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</si>
  <si>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</si>
  <si>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</si>
  <si>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</si>
  <si>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</si>
  <si>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</si>
  <si>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</si>
  <si>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</si>
  <si>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</si>
  <si>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</si>
  <si>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</si>
  <si>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</si>
  <si>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</si>
  <si>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</si>
  <si>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</si>
  <si>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</si>
  <si>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</si>
  <si>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</si>
  <si>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</si>
  <si>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</si>
  <si>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</si>
  <si>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</si>
  <si>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</si>
  <si>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</si>
  <si>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</si>
  <si>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</si>
  <si>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</si>
  <si>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</si>
  <si>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</si>
  <si>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</si>
  <si>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</si>
  <si>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</si>
  <si>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</si>
  <si>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</si>
  <si>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</si>
  <si>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</si>
  <si>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</si>
  <si>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</si>
  <si>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</si>
  <si>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</si>
  <si>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</si>
  <si>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</si>
  <si>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</si>
  <si>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</si>
  <si>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</si>
  <si>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</si>
  <si>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</si>
  <si>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</si>
  <si>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</si>
  <si>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</si>
  <si>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</si>
  <si>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</si>
  <si>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</si>
  <si>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</si>
  <si>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</si>
  <si>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</si>
  <si>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</si>
  <si>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</si>
  <si>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</si>
  <si>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</si>
  <si>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</si>
  <si>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</si>
  <si>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</si>
  <si>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</si>
  <si>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</si>
  <si>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</si>
  <si>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</si>
  <si>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</si>
  <si>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</si>
  <si>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</si>
  <si>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</si>
  <si>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</si>
  <si>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</si>
  <si>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</si>
  <si>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</si>
  <si>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</si>
  <si>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</si>
  <si>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</si>
  <si>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</si>
  <si>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</si>
  <si>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</si>
  <si>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</si>
  <si>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</si>
  <si>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</si>
  <si>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</si>
  <si>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</si>
  <si>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</si>
  <si>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</si>
  <si>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</si>
  <si>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</si>
  <si>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</si>
  <si>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</si>
  <si>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</si>
  <si>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</si>
  <si>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</si>
  <si>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</si>
  <si>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</si>
  <si>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</si>
  <si>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</si>
  <si>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</si>
  <si>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</si>
  <si>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</si>
  <si>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</si>
  <si>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</si>
  <si>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</si>
  <si>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</si>
  <si>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</si>
  <si>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</si>
  <si>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</si>
  <si>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</si>
  <si>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</si>
  <si>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</si>
  <si>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</si>
  <si>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</si>
  <si>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</si>
  <si>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</si>
  <si>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</si>
  <si>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</si>
  <si>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</si>
  <si>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</si>
  <si>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</si>
  <si>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</si>
  <si>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</si>
  <si>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</si>
  <si>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</si>
  <si>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</si>
  <si>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</si>
  <si>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</si>
  <si>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</si>
  <si>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</si>
  <si>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</si>
  <si>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</si>
  <si>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</si>
  <si>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</si>
  <si>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</si>
  <si>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</si>
  <si>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</si>
  <si>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</si>
  <si>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</si>
  <si>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</si>
  <si>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</si>
  <si>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</si>
  <si>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</si>
  <si>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</si>
  <si>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</si>
  <si>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</si>
  <si>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</si>
  <si>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</si>
  <si>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</si>
  <si>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</si>
  <si>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</si>
  <si>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</si>
  <si>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</si>
  <si>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</si>
  <si>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</si>
  <si>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</si>
  <si>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</si>
  <si>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</si>
  <si>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</si>
  <si>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</si>
  <si>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</si>
  <si>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</si>
  <si>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</si>
  <si>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</si>
  <si>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</si>
  <si>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</si>
  <si>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</si>
  <si>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</si>
  <si>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</si>
  <si>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</si>
  <si>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</si>
  <si>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</si>
  <si>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</si>
  <si>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</si>
  <si>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</si>
  <si>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</si>
  <si>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</si>
  <si>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</si>
  <si>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</si>
  <si>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</si>
  <si>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</si>
  <si>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</si>
  <si>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</si>
  <si>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</si>
  <si>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</si>
  <si>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</si>
  <si>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</si>
  <si>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</si>
  <si>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</si>
  <si>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</si>
  <si>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</si>
  <si>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</si>
  <si>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</si>
  <si>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</si>
  <si>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</si>
  <si>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</si>
  <si>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</si>
  <si>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</si>
  <si>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</si>
  <si>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</si>
  <si>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</si>
  <si>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</si>
  <si>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</si>
  <si>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</si>
  <si>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</si>
  <si>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</si>
  <si>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</si>
  <si>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</si>
  <si>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</si>
  <si>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</si>
  <si>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</si>
  <si>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</si>
  <si>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</si>
  <si>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</si>
  <si>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</si>
  <si>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</si>
  <si>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</si>
  <si>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</si>
  <si>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</si>
  <si>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</si>
  <si>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</si>
  <si>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</si>
  <si>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</si>
  <si>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</si>
  <si>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</si>
  <si>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</si>
  <si>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</si>
  <si>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</si>
  <si>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</si>
  <si>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</si>
  <si>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</si>
  <si>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</si>
  <si>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</si>
  <si>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</si>
  <si>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</si>
  <si>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</si>
  <si>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</si>
  <si>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</si>
  <si>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</si>
  <si>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</si>
  <si>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</si>
  <si>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</si>
  <si>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</si>
  <si>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</si>
  <si>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</si>
  <si>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</si>
  <si>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</si>
  <si>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</si>
  <si>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</si>
  <si>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</si>
  <si>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</si>
  <si>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</si>
  <si>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</si>
  <si>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</si>
  <si>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</si>
  <si>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</si>
  <si>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</si>
  <si>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</si>
  <si>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</si>
  <si>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</si>
  <si>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</si>
  <si>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</si>
  <si>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</si>
  <si>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</si>
  <si>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</si>
  <si>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</si>
  <si>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</si>
  <si>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</si>
  <si>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</si>
  <si>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</si>
  <si>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</si>
  <si>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</si>
  <si>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</si>
  <si>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</si>
  <si>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</si>
  <si>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</si>
  <si>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</si>
  <si>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</si>
  <si>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</si>
  <si>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</si>
  <si>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</si>
  <si>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</si>
  <si>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</si>
  <si>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</si>
  <si>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</si>
  <si>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</si>
  <si>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</si>
  <si>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</si>
  <si>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</si>
  <si>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</si>
  <si>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</si>
  <si>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</si>
  <si>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</si>
  <si>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</si>
  <si>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</si>
  <si>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</si>
  <si>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</si>
  <si>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</si>
  <si>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</si>
  <si>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</si>
  <si>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</si>
  <si>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</si>
  <si>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</si>
  <si>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</si>
  <si>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</si>
  <si>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</si>
  <si>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</si>
  <si>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</si>
  <si>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</si>
  <si>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</si>
  <si>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</si>
  <si>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</si>
  <si>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</si>
  <si>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</si>
  <si>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</si>
  <si>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</si>
  <si>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</si>
  <si>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</si>
  <si>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</si>
  <si>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</si>
  <si>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</si>
  <si>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</si>
  <si>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</si>
  <si>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</si>
  <si>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</si>
  <si>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</si>
  <si>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</si>
  <si>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</si>
  <si>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</si>
  <si>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</si>
  <si>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</si>
  <si>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</si>
  <si>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</si>
  <si>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</si>
  <si>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</si>
  <si>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</si>
  <si>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</si>
  <si>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</si>
  <si>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</si>
  <si>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</si>
  <si>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</si>
  <si>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</si>
  <si>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</si>
  <si>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</si>
  <si>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</si>
  <si>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</si>
  <si>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</si>
  <si>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</si>
  <si>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</si>
  <si>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</si>
  <si>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</si>
  <si>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</si>
  <si>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</si>
  <si>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</si>
  <si>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</si>
  <si>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</si>
  <si>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</si>
  <si>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</si>
  <si>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</si>
  <si>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</si>
  <si>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</si>
  <si>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</si>
  <si>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</si>
  <si>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</si>
  <si>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</si>
  <si>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</si>
  <si>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</si>
  <si>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</si>
  <si>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</si>
  <si>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</si>
  <si>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</si>
  <si>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</si>
  <si>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</si>
  <si>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</si>
  <si>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</si>
  <si>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</si>
  <si>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</si>
  <si>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</si>
  <si>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</si>
  <si>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</si>
  <si>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</si>
  <si>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</si>
  <si>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</si>
  <si>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</si>
  <si>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</si>
  <si>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</si>
  <si>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</si>
  <si>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</si>
  <si>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</si>
  <si>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</si>
  <si>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</si>
  <si>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</si>
  <si>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</si>
  <si>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</si>
  <si>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</si>
  <si>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</si>
  <si>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</si>
  <si>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</si>
  <si>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</si>
  <si>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</si>
  <si>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</si>
  <si>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</si>
  <si>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</si>
  <si>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</si>
  <si>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</si>
  <si>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</si>
  <si>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</si>
  <si>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</si>
  <si>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</si>
  <si>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</si>
  <si>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</si>
  <si>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</si>
  <si>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</si>
  <si>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</si>
  <si>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</si>
  <si>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</si>
  <si>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</si>
  <si>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</si>
  <si>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</si>
  <si>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</si>
  <si>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</si>
  <si>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</si>
  <si>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</si>
  <si>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</si>
  <si>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</si>
  <si>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</si>
  <si>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</si>
  <si>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</si>
  <si>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</si>
  <si>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</si>
  <si>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</si>
  <si>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</si>
  <si>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</si>
  <si>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</si>
  <si>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</si>
  <si>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</si>
  <si>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</si>
  <si>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</si>
  <si>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</si>
  <si>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</si>
  <si>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</si>
  <si>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</si>
  <si>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</si>
  <si>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</si>
  <si>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</si>
  <si>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</si>
  <si>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</si>
  <si>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</si>
  <si>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</si>
  <si>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</si>
  <si>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</si>
  <si>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</si>
  <si>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</si>
  <si>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</si>
  <si>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</si>
  <si>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</si>
  <si>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</si>
  <si>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</si>
  <si>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</si>
  <si>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</si>
  <si>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</si>
  <si>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</si>
  <si>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</si>
  <si>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</si>
  <si>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</si>
  <si>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</si>
  <si>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</si>
  <si>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</si>
  <si>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</si>
  <si>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</si>
  <si>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</si>
  <si>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</si>
  <si>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</si>
  <si>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</si>
  <si>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</si>
  <si>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</si>
  <si>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</si>
  <si>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</si>
  <si>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</si>
  <si>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</si>
  <si>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</si>
  <si>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</si>
  <si>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</si>
  <si>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</si>
  <si>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</si>
  <si>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</si>
  <si>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</si>
  <si>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</si>
  <si>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</si>
  <si>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</si>
  <si>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</si>
  <si>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</si>
  <si>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</si>
  <si>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</si>
  <si>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</si>
  <si>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</si>
  <si>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</si>
  <si>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</si>
  <si>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</si>
  <si>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</si>
  <si>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</si>
  <si>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</si>
  <si>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</si>
  <si>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</si>
  <si>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</si>
  <si>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</si>
  <si>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</si>
  <si>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</si>
  <si>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</si>
  <si>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</si>
  <si>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</si>
  <si>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</si>
  <si>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</si>
  <si>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</si>
  <si>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</si>
  <si>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</si>
  <si>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</si>
  <si>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</si>
  <si>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</si>
  <si>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</si>
  <si>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</si>
  <si>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</si>
  <si>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</si>
  <si>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</si>
  <si>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</si>
  <si>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</si>
  <si>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</si>
  <si>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</si>
  <si>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</si>
  <si>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</si>
  <si>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</si>
  <si>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</si>
  <si>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</si>
  <si>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</si>
  <si>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</si>
  <si>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</si>
  <si>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</si>
  <si>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</si>
  <si>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</si>
  <si>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</si>
  <si>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</si>
  <si>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</si>
  <si>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</si>
  <si>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</si>
  <si>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</si>
  <si>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</si>
  <si>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</si>
  <si>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</si>
  <si>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</si>
  <si>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</si>
  <si>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</si>
  <si>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</si>
  <si>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</si>
  <si>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</si>
  <si>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</si>
  <si>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</si>
  <si>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</si>
  <si>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</si>
  <si>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</si>
  <si>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</si>
  <si>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</si>
  <si>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</si>
  <si>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</si>
  <si>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</si>
  <si>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</si>
  <si>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</si>
  <si>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</si>
  <si>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</si>
  <si>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</si>
  <si>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</si>
  <si>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</si>
  <si>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</si>
  <si>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</si>
  <si>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</si>
  <si>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</si>
  <si>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</si>
  <si>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</si>
  <si>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</si>
  <si>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</si>
  <si>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</si>
  <si>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</si>
  <si>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</si>
  <si>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</si>
  <si>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</si>
  <si>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</si>
  <si>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</si>
  <si>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</si>
  <si>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</si>
  <si>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</si>
  <si>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</si>
  <si>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</si>
  <si>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</si>
  <si>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</si>
  <si>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</si>
  <si>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</si>
  <si>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</si>
  <si>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</si>
  <si>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</si>
  <si>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</si>
  <si>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</si>
  <si>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</si>
  <si>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</si>
  <si>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</si>
  <si>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</si>
  <si>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</si>
  <si>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</si>
  <si>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</si>
  <si>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</si>
  <si>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</si>
  <si>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</si>
  <si>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</si>
  <si>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</si>
  <si>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</si>
  <si>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</si>
  <si>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</si>
  <si>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</si>
  <si>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</si>
  <si>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</si>
  <si>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</si>
  <si>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</si>
  <si>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</si>
  <si>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</si>
  <si>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</si>
  <si>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</si>
  <si>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</si>
  <si>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</si>
  <si>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</si>
  <si>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</si>
  <si>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</si>
  <si>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</si>
  <si>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</si>
  <si>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</si>
  <si>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</si>
  <si>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</si>
  <si>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</si>
  <si>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</si>
  <si>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</si>
  <si>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</si>
  <si>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</si>
  <si>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</si>
  <si>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</si>
  <si>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</si>
  <si>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</si>
  <si>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</si>
  <si>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</si>
  <si>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</si>
  <si>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</si>
  <si>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</si>
  <si>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</si>
  <si>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</si>
  <si>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</si>
  <si>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</si>
  <si>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</si>
  <si>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</si>
  <si>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</si>
  <si>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</si>
  <si>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</si>
  <si>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</si>
  <si>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</si>
  <si>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</si>
  <si>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</si>
  <si>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</si>
  <si>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</si>
  <si>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</si>
  <si>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</si>
  <si>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</si>
  <si>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</si>
  <si>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</si>
  <si>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</si>
  <si>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</si>
  <si>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</si>
  <si>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</si>
  <si>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</si>
  <si>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</si>
  <si>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</si>
  <si>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</si>
  <si>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</si>
  <si>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</si>
  <si>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</si>
  <si>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</si>
  <si>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</si>
  <si>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</si>
  <si>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</si>
  <si>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</si>
  <si>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</si>
  <si>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</si>
  <si>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</si>
  <si>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</si>
  <si>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</si>
  <si>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</si>
  <si>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</si>
  <si>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</si>
  <si>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</si>
  <si>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</si>
  <si>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</si>
  <si>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</si>
  <si>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</si>
  <si>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</si>
  <si>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</si>
  <si>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</si>
  <si>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</si>
  <si>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</si>
  <si>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</si>
  <si>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</si>
  <si>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</si>
  <si>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</si>
  <si>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</si>
  <si>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</si>
  <si>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</si>
  <si>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</si>
  <si>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</si>
  <si>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</si>
  <si>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</si>
  <si>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</si>
  <si>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</si>
  <si>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</si>
  <si>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</si>
  <si>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</si>
  <si>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</si>
  <si>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</si>
  <si>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</si>
  <si>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</si>
  <si>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</si>
  <si>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</si>
  <si>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</si>
  <si>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</si>
  <si>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</si>
  <si>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</si>
  <si>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</si>
  <si>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</si>
  <si>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</si>
  <si>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</si>
  <si>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</si>
  <si>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</si>
  <si>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</si>
  <si>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</si>
  <si>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</si>
  <si>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</si>
  <si>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</si>
  <si>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</si>
  <si>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</si>
  <si>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</si>
  <si>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</si>
  <si>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</si>
  <si>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</si>
  <si>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</si>
  <si>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</si>
  <si>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</si>
  <si>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</si>
  <si>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</si>
  <si>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</si>
  <si>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</si>
  <si>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</si>
  <si>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</si>
  <si>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</si>
  <si>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</si>
  <si>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</si>
  <si>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</si>
  <si>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</si>
  <si>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</si>
  <si>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</si>
  <si>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</si>
  <si>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</si>
  <si>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</si>
  <si>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</si>
  <si>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</si>
  <si>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</si>
  <si>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</si>
  <si>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</si>
  <si>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</si>
  <si>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</si>
  <si>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</si>
  <si>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</si>
  <si>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</si>
  <si>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</si>
  <si>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</si>
  <si>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</si>
  <si>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</si>
  <si>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</si>
  <si>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</si>
  <si>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</si>
  <si>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</si>
  <si>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</si>
  <si>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</si>
  <si>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</si>
  <si>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</si>
  <si>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</si>
  <si>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</si>
  <si>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</si>
  <si>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</si>
  <si>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</si>
  <si>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</si>
  <si>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</si>
  <si>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</si>
  <si>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</si>
  <si>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</si>
  <si>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</si>
  <si>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</si>
  <si>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</si>
  <si>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</si>
  <si>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</si>
  <si>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</si>
  <si>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</si>
  <si>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</si>
  <si>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</si>
  <si>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</si>
  <si>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</si>
  <si>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</si>
  <si>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</si>
  <si>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</si>
  <si>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</si>
  <si>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</si>
  <si>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</si>
  <si>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</si>
  <si>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</si>
  <si>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</si>
  <si>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</si>
  <si>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</si>
  <si>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</si>
  <si>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</si>
  <si>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</si>
  <si>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</si>
  <si>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</si>
  <si>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</si>
  <si>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</si>
  <si>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</si>
  <si>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</si>
  <si>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</si>
  <si>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</si>
  <si>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</si>
  <si>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</si>
  <si>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</si>
  <si>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</si>
  <si>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</si>
  <si>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</si>
  <si>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</si>
  <si>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</si>
  <si>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</si>
  <si>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</si>
  <si>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</si>
  <si>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</si>
  <si>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</si>
  <si>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</si>
  <si>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</si>
  <si>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</si>
  <si>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</si>
  <si>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</si>
  <si>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</si>
  <si>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</si>
  <si>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</si>
  <si>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</si>
  <si>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</si>
  <si>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</si>
  <si>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</si>
  <si>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</si>
  <si>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</si>
  <si>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</si>
  <si>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</si>
  <si>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</si>
  <si>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</si>
  <si>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</si>
  <si>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</si>
  <si>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</si>
  <si>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</si>
  <si>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</si>
  <si>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</si>
  <si>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</si>
  <si>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</si>
  <si>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</si>
  <si>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</si>
  <si>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</si>
  <si>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</si>
  <si>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</si>
  <si>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</si>
  <si>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</si>
  <si>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</si>
  <si>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</si>
  <si>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</si>
  <si>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</si>
  <si>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</si>
  <si>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</si>
  <si>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</si>
  <si>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</si>
  <si>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</si>
  <si>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</si>
  <si>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</si>
  <si>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</si>
  <si>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</si>
  <si>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</si>
  <si>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</si>
  <si>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</si>
  <si>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</si>
  <si>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</si>
  <si>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</si>
  <si>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</si>
  <si>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</si>
  <si>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</si>
  <si>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</si>
  <si>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</si>
  <si>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</si>
  <si>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</si>
  <si>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</si>
  <si>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</si>
  <si>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</si>
  <si>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</si>
  <si>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</si>
  <si>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</si>
  <si>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</si>
  <si>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</si>
  <si>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</si>
  <si>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</si>
  <si>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</si>
  <si>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</si>
  <si>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</si>
  <si>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</si>
  <si>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</si>
  <si>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</si>
  <si>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</si>
  <si>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</si>
  <si>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</si>
  <si>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</si>
  <si>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</si>
  <si>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</si>
  <si>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</si>
  <si>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</si>
  <si>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</si>
  <si>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</si>
  <si>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</si>
  <si>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</si>
  <si>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</si>
  <si>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</si>
  <si>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</si>
  <si>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</si>
  <si>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</si>
  <si>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</si>
  <si>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</si>
  <si>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</si>
  <si>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</si>
  <si>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</si>
  <si>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</si>
  <si>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</si>
  <si>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</si>
  <si>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</si>
  <si>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</si>
  <si>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</si>
  <si>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</si>
  <si>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</si>
  <si>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</si>
  <si>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</si>
  <si>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</si>
  <si>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</si>
  <si>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</si>
  <si>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</si>
  <si>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</si>
  <si>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</si>
  <si>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</si>
  <si>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</si>
  <si>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</si>
  <si>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</si>
  <si>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</si>
  <si>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</si>
  <si>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</si>
  <si>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</si>
  <si>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</si>
  <si>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</si>
  <si>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</si>
  <si>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</si>
  <si>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</si>
  <si>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</si>
  <si>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</si>
  <si>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</si>
  <si>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</si>
  <si>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</si>
  <si>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</si>
  <si>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</si>
  <si>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</si>
  <si>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</si>
  <si>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</si>
  <si>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</si>
  <si>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</si>
  <si>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</si>
  <si>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</si>
  <si>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</si>
  <si>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</si>
  <si>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</si>
  <si>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</si>
  <si>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</si>
  <si>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</si>
  <si>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</si>
  <si>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</si>
  <si>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</si>
  <si>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</si>
  <si>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</si>
  <si>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</si>
  <si>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</si>
  <si>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</si>
  <si>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</si>
  <si>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</si>
  <si>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</si>
  <si>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</si>
  <si>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</si>
  <si>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</si>
  <si>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</si>
  <si>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</si>
  <si>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</si>
  <si>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</si>
  <si>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</si>
  <si>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</si>
  <si>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</si>
  <si>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</si>
  <si>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</si>
  <si>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</si>
  <si>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</si>
  <si>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</si>
  <si>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</si>
  <si>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</si>
  <si>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</si>
  <si>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</si>
  <si>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</si>
  <si>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</si>
  <si>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</si>
  <si>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</si>
  <si>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</si>
  <si>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</si>
  <si>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</si>
  <si>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</si>
  <si>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</si>
  <si>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</si>
  <si>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</si>
  <si>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</si>
  <si>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</si>
  <si>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</si>
  <si>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</si>
  <si>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</si>
  <si>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</si>
  <si>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</si>
  <si>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</si>
  <si>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</si>
  <si>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</si>
  <si>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</si>
  <si>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</si>
  <si>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</si>
  <si>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</si>
  <si>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</si>
  <si>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</si>
  <si>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</si>
  <si>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</si>
  <si>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</si>
  <si>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</si>
  <si>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</si>
  <si>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</si>
  <si>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</si>
  <si>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</si>
  <si>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</si>
  <si>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</si>
  <si>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</si>
  <si>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</si>
  <si>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</si>
  <si>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</si>
  <si>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</si>
  <si>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</si>
  <si>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</si>
  <si>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</si>
  <si>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</si>
  <si>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</si>
  <si>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</si>
  <si>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</si>
  <si>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</si>
  <si>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</si>
  <si>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</si>
  <si>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</si>
  <si>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</si>
  <si>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</si>
  <si>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</si>
  <si>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</si>
  <si>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</si>
  <si>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</si>
  <si>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</si>
  <si>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</si>
  <si>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</si>
  <si>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</si>
  <si>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</si>
  <si>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</si>
  <si>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</si>
  <si>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</si>
  <si>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</si>
  <si>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</si>
  <si>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</si>
  <si>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</si>
  <si>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</si>
  <si>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</si>
  <si>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</si>
  <si>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</si>
  <si>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</si>
  <si>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</si>
  <si>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</si>
  <si>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</si>
  <si>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</si>
  <si>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</si>
  <si>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</si>
  <si>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</si>
  <si>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</si>
  <si>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</si>
  <si>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</si>
  <si>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</si>
  <si>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</si>
  <si>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</si>
  <si>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</si>
  <si>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</si>
  <si>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</si>
  <si>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</si>
  <si>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</si>
  <si>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</si>
  <si>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</si>
  <si>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</si>
  <si>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</si>
  <si>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</si>
  <si>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</si>
  <si>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</si>
  <si>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</si>
  <si>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</si>
  <si>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</si>
  <si>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</si>
  <si>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</si>
  <si>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</si>
  <si>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</si>
  <si>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</si>
  <si>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</si>
  <si>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</si>
  <si>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</si>
  <si>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</si>
  <si>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</si>
  <si>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</si>
  <si>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</si>
  <si>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</si>
  <si>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</si>
  <si>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</si>
  <si>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</si>
  <si>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</si>
  <si>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</si>
  <si>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</si>
  <si>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</si>
  <si>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</si>
  <si>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</si>
  <si>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</si>
  <si>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</si>
  <si>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</si>
  <si>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</si>
  <si>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</si>
  <si>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</si>
  <si>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</si>
  <si>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</si>
  <si>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</si>
  <si>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</si>
  <si>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</si>
  <si>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</si>
  <si>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</si>
  <si>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</si>
  <si>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</si>
  <si>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</si>
  <si>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</si>
  <si>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</si>
  <si>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</si>
  <si>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</si>
  <si>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</si>
  <si>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</si>
  <si>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</si>
  <si>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</si>
  <si>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</si>
  <si>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</si>
  <si>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</si>
  <si>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</si>
  <si>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</si>
  <si>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</si>
  <si>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</si>
  <si>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</si>
  <si>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</si>
  <si>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</si>
  <si>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</si>
  <si>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</si>
  <si>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</si>
  <si>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</si>
  <si>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</si>
  <si>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</si>
  <si>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</si>
  <si>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</si>
  <si>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</si>
  <si>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</si>
  <si>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</si>
  <si>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</si>
  <si>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</si>
  <si>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</si>
  <si>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</si>
  <si>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</si>
  <si>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</si>
  <si>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</si>
  <si>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</si>
  <si>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</si>
  <si>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</si>
  <si>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</si>
  <si>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</si>
  <si>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</si>
  <si>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</si>
  <si>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</si>
  <si>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</si>
  <si>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</si>
  <si>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</si>
  <si>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</si>
  <si>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</si>
  <si>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</si>
  <si>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</si>
  <si>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</si>
  <si>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</si>
  <si>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</si>
  <si>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</si>
  <si>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</si>
  <si>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</si>
  <si>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</si>
  <si>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</si>
  <si>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</si>
  <si>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</si>
  <si>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</si>
  <si>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</si>
  <si>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</si>
  <si>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</si>
  <si>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</si>
  <si>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</si>
  <si>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</si>
  <si>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</si>
  <si>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</si>
  <si>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</si>
  <si>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</si>
  <si>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</si>
  <si>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</si>
  <si>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</si>
  <si>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</si>
  <si>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</si>
  <si>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</si>
  <si>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</si>
  <si>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</si>
  <si>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</si>
  <si>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</si>
  <si>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</si>
  <si>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</si>
  <si>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</si>
  <si>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</si>
  <si>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</si>
  <si>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</si>
  <si>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</si>
  <si>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</si>
  <si>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</si>
  <si>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</si>
  <si>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</si>
  <si>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</si>
  <si>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</si>
  <si>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</si>
  <si>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</si>
  <si>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</si>
  <si>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</si>
  <si>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</si>
  <si>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</si>
  <si>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</si>
  <si>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</si>
  <si>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</si>
  <si>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</si>
  <si>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</si>
  <si>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</si>
  <si>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</si>
  <si>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</si>
  <si>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</si>
  <si>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</si>
  <si>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</si>
  <si>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</si>
  <si>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</si>
  <si>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</si>
  <si>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</si>
  <si>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</si>
  <si>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</si>
  <si>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</si>
  <si>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</si>
  <si>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</si>
  <si>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</si>
  <si>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</si>
  <si>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</si>
  <si>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</si>
  <si>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</si>
  <si>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</si>
  <si>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</si>
  <si>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</si>
  <si>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</si>
  <si>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</si>
  <si>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</si>
  <si>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</si>
  <si>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</si>
  <si>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</si>
  <si>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</si>
  <si>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</si>
  <si>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</si>
  <si>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</si>
  <si>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</si>
  <si>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</si>
  <si>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</si>
  <si>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</si>
  <si>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</si>
  <si>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</si>
  <si>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</si>
  <si>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</si>
  <si>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</si>
  <si>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</si>
  <si>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</si>
  <si>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</si>
  <si>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</si>
  <si>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</si>
  <si>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</si>
  <si>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</si>
  <si>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</si>
  <si>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</si>
  <si>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</si>
  <si>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</si>
  <si>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</si>
  <si>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</si>
  <si>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</si>
  <si>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</si>
  <si>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</si>
  <si>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</si>
  <si>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</si>
  <si>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</si>
  <si>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</si>
  <si>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</si>
  <si>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</si>
  <si>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</si>
  <si>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</si>
  <si>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</si>
  <si>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</si>
  <si>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</si>
  <si>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</si>
  <si>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</si>
  <si>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</si>
  <si>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</si>
  <si>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</si>
  <si>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</si>
  <si>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</si>
  <si>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</si>
  <si>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</si>
  <si>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</si>
  <si>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</si>
  <si>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</si>
  <si>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</si>
  <si>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</si>
  <si>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</si>
  <si>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</si>
  <si>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</si>
  <si>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</si>
  <si>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</si>
  <si>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</si>
  <si>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</si>
  <si>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</si>
  <si>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</si>
  <si>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</si>
  <si>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</si>
  <si>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</si>
  <si>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</si>
  <si>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</si>
  <si>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</si>
  <si>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</si>
  <si>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</si>
  <si>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</si>
  <si>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</si>
  <si>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</si>
  <si>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</si>
  <si>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</si>
  <si>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</si>
  <si>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</si>
  <si>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</si>
  <si>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</si>
  <si>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</si>
  <si>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</si>
  <si>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</si>
  <si>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</si>
  <si>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</si>
  <si>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</si>
  <si>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</si>
  <si>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</si>
  <si>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</si>
  <si>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</si>
  <si>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</si>
  <si>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</si>
  <si>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</si>
  <si>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</si>
  <si>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</si>
  <si>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</si>
  <si>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</si>
  <si>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</si>
  <si>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</si>
  <si>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</si>
  <si>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</si>
  <si>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</si>
  <si>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</si>
  <si>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</si>
  <si>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</si>
  <si>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</si>
  <si>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</si>
  <si>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</si>
  <si>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</si>
  <si>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</si>
  <si>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</si>
  <si>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</si>
  <si>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</si>
  <si>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</si>
  <si>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</si>
  <si>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</si>
  <si>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</si>
  <si>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</si>
  <si>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</si>
  <si>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</si>
  <si>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</si>
  <si>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</si>
  <si>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</si>
  <si>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</si>
  <si>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</si>
  <si>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</si>
  <si>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</si>
  <si>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</si>
  <si>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</si>
  <si>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</si>
  <si>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</si>
  <si>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</si>
  <si>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</si>
  <si>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</si>
  <si>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</si>
  <si>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</si>
  <si>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</si>
  <si>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</si>
  <si>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</si>
  <si>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</si>
  <si>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</si>
  <si>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</si>
  <si>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</si>
  <si>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</si>
  <si>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</si>
  <si>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</si>
  <si>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</si>
  <si>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</si>
  <si>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</si>
  <si>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</si>
  <si>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</si>
  <si>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</si>
  <si>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</si>
  <si>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</si>
  <si>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</si>
  <si>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</si>
  <si>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</si>
  <si>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</si>
  <si>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</si>
  <si>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</si>
  <si>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</si>
  <si>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</si>
  <si>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</si>
  <si>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</si>
  <si>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</si>
  <si>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</si>
  <si>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</si>
  <si>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</si>
  <si>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</si>
  <si>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</si>
  <si>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</si>
  <si>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</si>
  <si>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</si>
  <si>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</si>
  <si>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</si>
  <si>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</si>
  <si>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</si>
  <si>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</si>
  <si>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</si>
  <si>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</si>
  <si>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</si>
  <si>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</si>
  <si>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</si>
  <si>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</si>
  <si>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</si>
  <si>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</si>
  <si>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</si>
  <si>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</si>
  <si>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</si>
  <si>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</si>
  <si>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</si>
  <si>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</si>
  <si>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</si>
  <si>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</si>
  <si>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</si>
  <si>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</si>
  <si>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</si>
  <si>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</si>
  <si>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</si>
  <si>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</si>
  <si>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</si>
  <si>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</si>
  <si>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</si>
  <si>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</si>
  <si>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</si>
  <si>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</si>
  <si>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</si>
  <si>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</si>
  <si>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</si>
  <si>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</si>
  <si>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</si>
  <si>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</si>
  <si>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</si>
  <si>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</si>
  <si>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</si>
  <si>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</si>
  <si>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</si>
  <si>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</si>
  <si>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</si>
  <si>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</si>
  <si>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</si>
  <si>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</si>
  <si>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</si>
  <si>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</si>
  <si>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</si>
  <si>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</si>
  <si>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</si>
  <si>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</si>
  <si>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</si>
  <si>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</si>
  <si>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</si>
  <si>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</si>
  <si>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</si>
  <si>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</si>
  <si>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</si>
  <si>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</si>
  <si>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</si>
  <si>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</si>
  <si>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</si>
  <si>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</si>
  <si>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</si>
  <si>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</si>
  <si>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</si>
  <si>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</si>
  <si>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</si>
  <si>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</si>
  <si>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</si>
  <si>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</si>
  <si>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</si>
  <si>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</si>
  <si>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</si>
  <si>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</si>
  <si>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</si>
  <si>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</si>
  <si>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</si>
  <si>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</si>
  <si>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</si>
  <si>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</si>
  <si>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</si>
  <si>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</si>
  <si>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</si>
  <si>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</si>
  <si>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</si>
  <si>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</si>
  <si>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</si>
  <si>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</si>
  <si>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</si>
  <si>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</si>
  <si>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</si>
  <si>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</si>
  <si>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</si>
  <si>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</si>
  <si>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</si>
  <si>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</si>
  <si>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</si>
  <si>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</si>
  <si>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</si>
  <si>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</si>
  <si>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</si>
  <si>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</si>
  <si>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</si>
  <si>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</si>
  <si>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</si>
  <si>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</si>
  <si>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</si>
  <si>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</si>
  <si>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</si>
  <si>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</si>
  <si>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</si>
  <si>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</si>
  <si>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</si>
  <si>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</si>
  <si>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</si>
  <si>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</si>
  <si>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</si>
  <si>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</si>
  <si>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</si>
  <si>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</si>
  <si>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</si>
  <si>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</si>
  <si>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</si>
  <si>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</si>
  <si>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</si>
  <si>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</si>
  <si>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</si>
  <si>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</si>
  <si>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</si>
  <si>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</si>
  <si>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</si>
  <si>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</si>
  <si>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</si>
  <si>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</si>
  <si>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</si>
  <si>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</si>
  <si>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</si>
  <si>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</si>
  <si>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</si>
  <si>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</si>
  <si>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</si>
  <si>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</si>
  <si>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</si>
  <si>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</si>
  <si>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</si>
  <si>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</si>
  <si>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</si>
  <si>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</si>
  <si>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</si>
  <si>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</si>
  <si>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</si>
  <si>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</si>
  <si>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</si>
  <si>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</si>
  <si>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</si>
  <si>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</si>
  <si>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</si>
  <si>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</si>
  <si>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</si>
  <si>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</si>
  <si>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</si>
  <si>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</si>
  <si>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</si>
  <si>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</si>
  <si>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</si>
  <si>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</si>
  <si>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</si>
  <si>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</si>
  <si>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</si>
  <si>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</si>
  <si>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</si>
  <si>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</si>
  <si>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</si>
  <si>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</si>
  <si>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</si>
  <si>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</si>
  <si>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</si>
  <si>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</si>
  <si>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</si>
  <si>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</si>
  <si>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</si>
  <si>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</si>
  <si>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</si>
  <si>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</si>
  <si>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</si>
  <si>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</si>
  <si>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</si>
  <si>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</si>
  <si>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</si>
  <si>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</si>
  <si>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</si>
  <si>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</si>
  <si>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</si>
  <si>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</si>
  <si>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</si>
  <si>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</si>
  <si>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</si>
  <si>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</si>
  <si>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</si>
  <si>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</si>
  <si>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</si>
  <si>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</si>
  <si>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</si>
  <si>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</si>
  <si>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</si>
  <si>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</si>
  <si>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</si>
  <si>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</si>
  <si>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</si>
  <si>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</si>
  <si>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</si>
  <si>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</si>
  <si>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</si>
  <si>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</si>
  <si>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</si>
  <si>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</si>
  <si>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</si>
  <si>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</si>
  <si>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</si>
  <si>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</si>
  <si>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</si>
  <si>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</si>
  <si>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</si>
  <si>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</si>
  <si>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</si>
  <si>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</si>
  <si>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</si>
  <si>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</si>
  <si>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</si>
  <si>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</si>
  <si>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</si>
  <si>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</si>
  <si>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</si>
  <si>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</si>
  <si>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</si>
  <si>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</si>
  <si>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</si>
  <si>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</si>
  <si>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</si>
  <si>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</si>
  <si>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</si>
  <si>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</si>
  <si>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</si>
  <si>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</si>
  <si>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</si>
  <si>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</si>
  <si>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</si>
  <si>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</si>
  <si>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</si>
  <si>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</si>
  <si>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</si>
  <si>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</si>
  <si>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</si>
  <si>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</si>
  <si>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</si>
  <si>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</si>
  <si>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</si>
  <si>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</si>
  <si>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</si>
  <si>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</si>
  <si>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</si>
  <si>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</si>
  <si>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</si>
  <si>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</si>
  <si>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</si>
  <si>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</si>
  <si>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</si>
  <si>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</si>
  <si>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</si>
  <si>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</si>
  <si>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</si>
  <si>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</si>
  <si>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</si>
  <si>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</si>
  <si>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</si>
  <si>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</si>
  <si>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</si>
  <si>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</si>
  <si>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</si>
  <si>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</si>
  <si>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</si>
  <si>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</si>
  <si>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</si>
  <si>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</si>
  <si>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</si>
  <si>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</si>
  <si>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</si>
  <si>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</si>
  <si>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</si>
  <si>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</si>
  <si>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</si>
  <si>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</si>
  <si>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</si>
  <si>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</si>
  <si>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</si>
  <si>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</si>
  <si>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</si>
  <si>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</si>
  <si>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</si>
  <si>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</si>
  <si>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</si>
  <si>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</si>
  <si>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</si>
  <si>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</si>
  <si>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</si>
  <si>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</si>
  <si>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</si>
  <si>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</si>
  <si>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</si>
  <si>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</si>
  <si>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</si>
  <si>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</si>
  <si>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</si>
  <si>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</si>
  <si>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</si>
  <si>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</si>
  <si>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</si>
  <si>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</si>
  <si>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</si>
  <si>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</si>
  <si>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</si>
  <si>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</si>
  <si>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</si>
  <si>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</si>
  <si>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</si>
  <si>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</si>
  <si>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</si>
  <si>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</si>
  <si>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</si>
  <si>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</si>
  <si>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</si>
  <si>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</si>
  <si>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</si>
  <si>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</si>
  <si>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</si>
  <si>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</si>
  <si>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</si>
  <si>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</si>
  <si>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</si>
  <si>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</si>
  <si>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</si>
  <si>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</si>
  <si>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</si>
  <si>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</si>
  <si>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</si>
  <si>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</si>
  <si>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</si>
  <si>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</si>
  <si>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</si>
  <si>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</si>
  <si>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</si>
  <si>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</si>
  <si>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</si>
  <si>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</si>
  <si>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</si>
  <si>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</si>
  <si>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</si>
  <si>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</si>
  <si>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</si>
  <si>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</si>
  <si>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</si>
  <si>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</si>
  <si>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</si>
  <si>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</si>
  <si>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</si>
  <si>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</si>
  <si>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</si>
  <si>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</si>
  <si>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</si>
  <si>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</si>
  <si>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</si>
  <si>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</si>
  <si>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</si>
  <si>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</si>
  <si>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</si>
  <si>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</si>
  <si>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</si>
  <si>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</si>
  <si>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</si>
  <si>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</si>
  <si>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</si>
  <si>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</si>
  <si>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</si>
  <si>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</si>
  <si>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</si>
  <si>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</si>
  <si>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</si>
  <si>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</si>
  <si>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</si>
  <si>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</si>
  <si>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</si>
  <si>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</si>
  <si>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</si>
  <si>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</si>
  <si>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</si>
  <si>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</si>
  <si>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</si>
  <si>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</si>
  <si>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</si>
  <si>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</si>
  <si>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</si>
  <si>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</si>
  <si>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</si>
  <si>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</si>
  <si>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</si>
  <si>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</si>
  <si>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</si>
  <si>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</si>
  <si>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</si>
  <si>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</si>
  <si>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</si>
  <si>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</si>
  <si>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</si>
  <si>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</si>
  <si>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</si>
  <si>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</si>
  <si>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</si>
  <si>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</si>
  <si>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</si>
  <si>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</si>
  <si>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</si>
  <si>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</si>
  <si>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</si>
  <si>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</si>
  <si>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</si>
  <si>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</si>
  <si>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</si>
  <si>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</si>
  <si>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</si>
  <si>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</si>
  <si>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</si>
  <si>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</si>
  <si>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</si>
  <si>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</si>
  <si>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</si>
  <si>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</si>
  <si>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</si>
  <si>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</si>
  <si>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</si>
  <si>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</si>
  <si>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</si>
  <si>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</si>
  <si>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</si>
  <si>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</si>
  <si>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</si>
  <si>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</si>
  <si>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</si>
  <si>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</si>
  <si>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</si>
  <si>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</si>
  <si>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</si>
  <si>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</si>
  <si>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</si>
  <si>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</si>
  <si>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</si>
  <si>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</si>
  <si>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</si>
  <si>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</si>
  <si>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</si>
  <si>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</si>
  <si>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</si>
  <si>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</si>
  <si>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</si>
  <si>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</si>
  <si>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</si>
  <si>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</si>
  <si>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</si>
  <si>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</si>
  <si>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</si>
  <si>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</si>
  <si>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</si>
  <si>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</si>
  <si>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</si>
  <si>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</si>
  <si>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</si>
  <si>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</si>
  <si>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</si>
  <si>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</si>
  <si>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</si>
  <si>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</si>
  <si>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</si>
  <si>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</si>
  <si>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</si>
  <si>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</si>
  <si>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</si>
  <si>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</si>
  <si>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</si>
  <si>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</si>
  <si>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</si>
  <si>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</si>
  <si>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</si>
  <si>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</si>
  <si>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</si>
  <si>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</si>
  <si>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</si>
  <si>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</si>
  <si>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</si>
  <si>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</si>
  <si>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</si>
  <si>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</si>
  <si>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</si>
  <si>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</si>
  <si>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</si>
  <si>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</si>
  <si>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</si>
  <si>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</si>
  <si>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</si>
  <si>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</si>
  <si>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</si>
  <si>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</si>
  <si>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</si>
  <si>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</si>
  <si>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</si>
  <si>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</si>
  <si>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</si>
  <si>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</si>
  <si>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</si>
  <si>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</si>
  <si>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</si>
  <si>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</si>
  <si>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</si>
  <si>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</si>
  <si>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</si>
  <si>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</si>
  <si>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</si>
  <si>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</si>
  <si>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</si>
  <si>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</si>
  <si>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</si>
  <si>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</si>
  <si>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</si>
  <si>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</si>
  <si>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</si>
  <si>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</si>
  <si>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</si>
  <si>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</si>
  <si>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</si>
  <si>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</si>
  <si>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</si>
  <si>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</si>
  <si>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</si>
  <si>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</si>
  <si>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</si>
  <si>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</si>
  <si>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</si>
  <si>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</si>
  <si>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</si>
  <si>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</si>
  <si>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</si>
  <si>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</si>
  <si>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</si>
  <si>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</si>
  <si>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</si>
  <si>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</si>
  <si>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</si>
  <si>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</si>
  <si>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</si>
  <si>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</si>
  <si>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</si>
  <si>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</si>
  <si>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</si>
  <si>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</si>
  <si>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</si>
  <si>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</si>
  <si>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</si>
  <si>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</si>
  <si>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</si>
  <si>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</si>
  <si>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</si>
  <si>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</si>
  <si>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</si>
  <si>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</si>
  <si>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</si>
  <si>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</si>
  <si>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</si>
  <si>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</si>
  <si>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</si>
  <si>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</si>
  <si>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</si>
  <si>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</si>
  <si>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</si>
  <si>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</si>
  <si>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</si>
  <si>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</si>
  <si>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</si>
  <si>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</si>
  <si>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</si>
  <si>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</si>
  <si>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</si>
  <si>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</si>
  <si>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</si>
  <si>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</si>
  <si>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</si>
  <si>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</si>
  <si>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</si>
  <si>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</si>
  <si>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</si>
  <si>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</si>
  <si>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</si>
  <si>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</si>
  <si>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</si>
  <si>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</si>
  <si>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</si>
  <si>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</si>
  <si>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</si>
  <si>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</si>
  <si>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</si>
  <si>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</si>
  <si>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</si>
  <si>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</si>
  <si>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</si>
  <si>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</si>
  <si>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</si>
  <si>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</si>
  <si>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</si>
  <si>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</si>
  <si>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</si>
  <si>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</si>
  <si>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</si>
  <si>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</si>
  <si>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</si>
  <si>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</si>
  <si>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</si>
  <si>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</si>
  <si>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</si>
  <si>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</si>
  <si>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</si>
  <si>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</si>
  <si>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</si>
  <si>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</si>
  <si>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</si>
  <si>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</si>
  <si>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</si>
  <si>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</si>
  <si>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</si>
  <si>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</si>
  <si>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</si>
  <si>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</si>
  <si>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</si>
  <si>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</si>
  <si>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</si>
  <si>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</si>
  <si>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</si>
  <si>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</si>
  <si>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</si>
  <si>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</si>
  <si>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</si>
  <si>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</si>
  <si>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</si>
  <si>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</si>
  <si>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</si>
  <si>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</si>
  <si>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</si>
  <si>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</si>
  <si>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</si>
  <si>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</si>
  <si>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</si>
  <si>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</si>
  <si>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</si>
  <si>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</si>
  <si>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</si>
  <si>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</si>
  <si>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</si>
  <si>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</si>
  <si>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</si>
  <si>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</si>
  <si>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</si>
  <si>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</si>
  <si>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</si>
  <si>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</si>
  <si>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</si>
  <si>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</si>
  <si>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</si>
  <si>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</si>
  <si>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</si>
  <si>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</si>
  <si>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</si>
  <si>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</si>
  <si>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</si>
  <si>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</si>
  <si>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</si>
  <si>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</si>
  <si>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</si>
  <si>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</si>
  <si>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</si>
  <si>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</si>
  <si>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</si>
  <si>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</si>
  <si>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</si>
  <si>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</si>
  <si>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</si>
  <si>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</si>
  <si>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</si>
  <si>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</si>
  <si>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</si>
  <si>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</si>
  <si>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</si>
  <si>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</si>
  <si>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</si>
  <si>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</si>
  <si>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</si>
  <si>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</si>
  <si>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</si>
  <si>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</si>
  <si>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</si>
  <si>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</si>
  <si>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</si>
  <si>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</si>
  <si>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</si>
  <si>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</si>
  <si>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</si>
  <si>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</si>
  <si>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</si>
  <si>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</si>
  <si>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</si>
  <si>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</si>
  <si>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</si>
  <si>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</si>
  <si>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</si>
  <si>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</si>
  <si>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</si>
  <si>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</si>
  <si>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</si>
  <si>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</si>
  <si>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</si>
  <si>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</si>
  <si>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</si>
  <si>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</si>
  <si>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</si>
  <si>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</si>
  <si>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</si>
  <si>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</si>
  <si>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</si>
  <si>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</si>
  <si>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</si>
  <si>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</si>
  <si>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</si>
  <si>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</si>
  <si>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</si>
  <si>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</si>
  <si>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</si>
  <si>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</si>
  <si>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</si>
  <si>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</si>
  <si>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</si>
  <si>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</si>
  <si>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</si>
  <si>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</si>
  <si>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</si>
  <si>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</si>
  <si>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</si>
  <si>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</si>
  <si>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</si>
  <si>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</si>
  <si>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</si>
  <si>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</si>
  <si>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</si>
  <si>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</si>
  <si>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</si>
  <si>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</si>
  <si>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</si>
  <si>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</si>
  <si>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</si>
  <si>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</si>
  <si>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</si>
  <si>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</si>
  <si>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</si>
  <si>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</si>
  <si>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</si>
  <si>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</si>
  <si>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</si>
  <si>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</si>
  <si>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</si>
  <si>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</si>
  <si>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</si>
  <si>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</si>
  <si>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</si>
  <si>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</si>
  <si>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</si>
  <si>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</si>
  <si>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</si>
  <si>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</si>
  <si>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</si>
  <si>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</si>
  <si>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</si>
  <si>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</si>
  <si>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</si>
  <si>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</si>
  <si>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</si>
  <si>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</si>
  <si>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</si>
  <si>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</si>
  <si>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</si>
  <si>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</si>
  <si>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</si>
  <si>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</si>
  <si>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</si>
  <si>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</si>
  <si>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</si>
  <si>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</si>
  <si>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</si>
  <si>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</si>
  <si>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</si>
  <si>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</si>
  <si>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</si>
  <si>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</si>
  <si>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</si>
  <si>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</si>
  <si>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</si>
  <si>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</si>
  <si>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</si>
  <si>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</si>
  <si>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</si>
  <si>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</si>
  <si>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</si>
  <si>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</si>
  <si>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</si>
  <si>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</si>
  <si>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</si>
  <si>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</si>
  <si>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</si>
  <si>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</si>
  <si>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</si>
  <si>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</si>
  <si>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</si>
  <si>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</si>
  <si>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</si>
  <si>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</si>
  <si>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</si>
  <si>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</si>
  <si>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</si>
  <si>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</si>
  <si>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</si>
  <si>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</si>
  <si>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</si>
  <si>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</si>
  <si>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</si>
  <si>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</si>
  <si>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</si>
  <si>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</si>
  <si>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</si>
  <si>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</si>
  <si>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</si>
  <si>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</si>
  <si>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</si>
  <si>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</si>
  <si>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</si>
  <si>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</si>
  <si>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</si>
  <si>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</si>
  <si>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</si>
  <si>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</si>
  <si>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</si>
  <si>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</si>
  <si>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</si>
  <si>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</si>
  <si>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</si>
  <si>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</si>
  <si>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</si>
  <si>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</si>
  <si>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</si>
  <si>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</si>
  <si>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</si>
  <si>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</si>
  <si>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</si>
  <si>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</si>
  <si>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</si>
  <si>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</si>
  <si>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</si>
  <si>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</si>
  <si>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</si>
  <si>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</si>
  <si>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</si>
  <si>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</si>
  <si>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</si>
  <si>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</si>
  <si>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</si>
  <si>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</si>
  <si>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</si>
  <si>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</si>
  <si>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</si>
  <si>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</si>
  <si>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</si>
  <si>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</si>
  <si>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</si>
  <si>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</si>
  <si>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</si>
  <si>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</si>
  <si>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</si>
  <si>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</si>
  <si>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</si>
  <si>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</si>
  <si>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</si>
  <si>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</si>
  <si>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</si>
  <si>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</si>
  <si>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</si>
  <si>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</si>
  <si>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</si>
  <si>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</si>
  <si>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</si>
  <si>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</si>
  <si>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</si>
  <si>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</si>
  <si>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</si>
  <si>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</si>
  <si>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</si>
  <si>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</si>
  <si>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</si>
  <si>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</si>
  <si>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</si>
  <si>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</si>
  <si>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</si>
  <si>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</si>
  <si>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</si>
  <si>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</si>
  <si>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</si>
  <si>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</si>
  <si>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</si>
  <si>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</si>
  <si>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</si>
  <si>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</si>
  <si>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</si>
  <si>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</si>
  <si>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</si>
  <si>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</si>
  <si>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</si>
  <si>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</si>
  <si>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</si>
  <si>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</si>
  <si>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</si>
  <si>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</si>
  <si>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</si>
  <si>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</si>
  <si>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</si>
  <si>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</si>
  <si>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</si>
  <si>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</si>
  <si>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</si>
  <si>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</si>
  <si>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</si>
  <si>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</si>
  <si>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</si>
  <si>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</si>
  <si>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</si>
  <si>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</si>
  <si>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</si>
  <si>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</si>
  <si>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</si>
  <si>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</si>
  <si>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</si>
  <si>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</si>
  <si>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</si>
  <si>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</si>
  <si>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</si>
  <si>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</si>
  <si>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</si>
  <si>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</si>
  <si>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</si>
  <si>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</si>
  <si>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</si>
  <si>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</si>
  <si>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</si>
  <si>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</si>
  <si>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</si>
  <si>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</si>
  <si>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</si>
  <si>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</si>
  <si>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</si>
  <si>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</si>
  <si>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</si>
  <si>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</si>
  <si>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</si>
  <si>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</si>
  <si>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</si>
  <si>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</si>
  <si>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</si>
  <si>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</si>
  <si>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</si>
  <si>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</si>
  <si>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</si>
  <si>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</si>
  <si>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</si>
  <si>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</si>
  <si>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</si>
  <si>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</si>
  <si>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</si>
  <si>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</si>
  <si>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</si>
  <si>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</si>
  <si>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</si>
  <si>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</si>
  <si>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</si>
  <si>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</si>
  <si>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</si>
  <si>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</si>
  <si>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</si>
  <si>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</si>
  <si>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</si>
  <si>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</si>
  <si>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</si>
  <si>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</si>
  <si>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</si>
  <si>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</si>
  <si>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</si>
  <si>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</si>
  <si>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</si>
  <si>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</si>
  <si>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</si>
  <si>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</si>
  <si>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</si>
  <si>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</si>
  <si>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</si>
  <si>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</si>
  <si>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</si>
  <si>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</si>
  <si>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</si>
  <si>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</si>
  <si>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</si>
  <si>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</si>
  <si>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</si>
  <si>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</si>
  <si>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</si>
  <si>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</si>
  <si>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</si>
  <si>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</si>
  <si>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</si>
  <si>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</si>
  <si>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</si>
  <si>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</si>
  <si>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</si>
  <si>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</si>
  <si>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</si>
  <si>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</si>
  <si>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</si>
  <si>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</si>
  <si>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</si>
  <si>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</si>
  <si>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</si>
  <si>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</si>
  <si>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</si>
  <si>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</si>
  <si>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</si>
  <si>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</si>
  <si>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</si>
  <si>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</si>
  <si>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</si>
  <si>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</si>
  <si>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</si>
  <si>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</si>
  <si>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</si>
  <si>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</si>
  <si>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</si>
  <si>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</si>
  <si>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</si>
  <si>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</si>
  <si>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</si>
  <si>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</si>
  <si>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</si>
  <si>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</si>
  <si>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</si>
  <si>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</si>
  <si>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</si>
  <si>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</si>
  <si>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</si>
  <si>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</si>
  <si>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</si>
  <si>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</si>
  <si>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</si>
  <si>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</si>
  <si>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</si>
  <si>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</si>
  <si>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</si>
  <si>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</si>
  <si>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</si>
  <si>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</si>
  <si>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</si>
  <si>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</si>
  <si>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</si>
  <si>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</si>
  <si>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</si>
  <si>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</si>
  <si>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</si>
  <si>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</si>
  <si>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</si>
  <si>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</si>
  <si>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</si>
  <si>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</si>
  <si>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</si>
  <si>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</si>
  <si>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</si>
  <si>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</si>
  <si>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</si>
  <si>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</si>
  <si>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</si>
  <si>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</si>
  <si>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</si>
  <si>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</si>
  <si>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</si>
  <si>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</si>
  <si>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</si>
  <si>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</si>
  <si>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</si>
  <si>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</si>
  <si>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</si>
  <si>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</si>
  <si>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</si>
  <si>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</si>
  <si>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</si>
  <si>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</si>
  <si>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</si>
  <si>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</si>
  <si>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</si>
  <si>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</si>
  <si>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</si>
  <si>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</si>
  <si>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</si>
  <si>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</si>
  <si>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</si>
  <si>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</si>
  <si>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</si>
  <si>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</si>
  <si>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</si>
  <si>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</si>
  <si>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</si>
  <si>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</si>
  <si>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</si>
  <si>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</si>
  <si>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</si>
  <si>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</si>
  <si>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</si>
  <si>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</si>
  <si>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</si>
  <si>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</si>
  <si>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</si>
  <si>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</si>
  <si>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</si>
  <si>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</si>
  <si>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</si>
  <si>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</si>
  <si>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</si>
  <si>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</si>
  <si>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</si>
  <si>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</si>
  <si>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</si>
  <si>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</si>
  <si>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</si>
  <si>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</si>
  <si>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</si>
  <si>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</si>
  <si>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</si>
  <si>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</si>
  <si>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</si>
  <si>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</si>
  <si>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</si>
  <si>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</si>
  <si>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</si>
  <si>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</si>
  <si>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</si>
  <si>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</si>
  <si>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</si>
  <si>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</si>
  <si>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</si>
  <si>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</si>
  <si>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</si>
  <si>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</si>
  <si>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</si>
  <si>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</si>
  <si>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</si>
  <si>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</si>
  <si>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</si>
  <si>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</si>
  <si>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</si>
  <si>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</si>
  <si>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</si>
  <si>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</si>
  <si>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</si>
  <si>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</si>
  <si>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</si>
  <si>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</si>
  <si>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</si>
  <si>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</si>
  <si>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</si>
  <si>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</si>
  <si>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</si>
  <si>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</si>
  <si>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</si>
  <si>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</si>
  <si>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</si>
  <si>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</si>
  <si>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</si>
  <si>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</si>
  <si>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</si>
  <si>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</si>
  <si>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</si>
  <si>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</si>
  <si>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</si>
  <si>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</si>
  <si>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</si>
  <si>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</si>
  <si>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</si>
  <si>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</si>
  <si>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</si>
  <si>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</si>
  <si>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</si>
  <si>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</si>
  <si>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</si>
  <si>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</si>
  <si>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</si>
  <si>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</si>
  <si>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</si>
  <si>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</si>
  <si>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</si>
  <si>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</si>
  <si>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</si>
  <si>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</si>
  <si>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</si>
  <si>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</si>
  <si>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</si>
  <si>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</si>
  <si>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</si>
  <si>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</si>
  <si>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</si>
  <si>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</si>
  <si>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</si>
  <si>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</si>
  <si>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</si>
  <si>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</si>
  <si>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</si>
  <si>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</si>
  <si>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</si>
  <si>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</si>
  <si>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</si>
  <si>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</si>
  <si>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</si>
  <si>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</si>
  <si>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</si>
  <si>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</si>
  <si>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</si>
  <si>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</si>
  <si>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</si>
  <si>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</si>
  <si>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</si>
  <si>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</si>
  <si>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</si>
  <si>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</si>
  <si>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</si>
  <si>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</si>
  <si>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</si>
  <si>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</si>
  <si>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</si>
  <si>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</si>
  <si>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</si>
  <si>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</si>
  <si>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</si>
  <si>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</si>
  <si>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</si>
  <si>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</si>
  <si>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</si>
  <si>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</si>
  <si>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</si>
  <si>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</si>
  <si>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</si>
  <si>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</si>
  <si>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</si>
  <si>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</si>
  <si>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</si>
  <si>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</si>
  <si>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</si>
  <si>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</si>
  <si>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</si>
  <si>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</si>
  <si>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</si>
  <si>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</si>
  <si>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</si>
  <si>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</si>
  <si>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</si>
  <si>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</si>
  <si>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</si>
  <si>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</si>
  <si>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</si>
  <si>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</si>
  <si>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</si>
  <si>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</si>
  <si>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</si>
  <si>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</si>
  <si>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</si>
  <si>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</si>
  <si>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</si>
  <si>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</si>
  <si>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</si>
  <si>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</si>
  <si>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</si>
  <si>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</si>
  <si>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</si>
  <si>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</si>
  <si>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</si>
  <si>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</si>
  <si>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</si>
  <si>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</si>
  <si>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</si>
  <si>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</si>
  <si>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</si>
  <si>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</si>
  <si>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</si>
  <si>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</si>
  <si>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</si>
  <si>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</si>
  <si>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</si>
  <si>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</si>
  <si>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</si>
  <si>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</si>
  <si>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</si>
  <si>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</si>
  <si>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</si>
  <si>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</si>
  <si>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</si>
  <si>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</si>
  <si>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</si>
  <si>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</si>
  <si>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</si>
  <si>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</si>
  <si>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</si>
  <si>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</si>
  <si>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</si>
  <si>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</si>
  <si>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</si>
  <si>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</si>
  <si>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</si>
  <si>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</si>
  <si>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</si>
  <si>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</si>
  <si>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</si>
  <si>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</si>
  <si>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</si>
  <si>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</si>
  <si>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</si>
  <si>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</si>
  <si>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</si>
  <si>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</si>
  <si>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</si>
  <si>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</si>
  <si>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</si>
  <si>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</si>
  <si>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</si>
  <si>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</si>
  <si>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</si>
  <si>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</si>
  <si>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</si>
  <si>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</si>
  <si>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</si>
  <si>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</si>
  <si>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</si>
  <si>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</si>
  <si>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</si>
  <si>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</si>
  <si>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</si>
  <si>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</si>
  <si>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</si>
  <si>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</si>
  <si>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</si>
  <si>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</si>
  <si>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</si>
  <si>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</si>
  <si>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</si>
  <si>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</si>
  <si>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</si>
  <si>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</si>
  <si>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</si>
  <si>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</si>
  <si>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</si>
  <si>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</si>
  <si>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</si>
  <si>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</si>
  <si>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</si>
  <si>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</si>
  <si>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</si>
  <si>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</si>
  <si>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</si>
  <si>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</si>
  <si>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</si>
  <si>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</si>
  <si>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</si>
  <si>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</si>
  <si>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</si>
  <si>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</si>
  <si>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</si>
  <si>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</si>
  <si>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</si>
  <si>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</si>
  <si>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</si>
  <si>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</si>
  <si>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</si>
  <si>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</si>
  <si>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</si>
  <si>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</si>
  <si>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</si>
  <si>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</si>
  <si>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</si>
  <si>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</si>
  <si>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</si>
  <si>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</si>
  <si>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</si>
  <si>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</si>
  <si>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</si>
  <si>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</si>
  <si>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</si>
  <si>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</si>
  <si>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</si>
  <si>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</si>
  <si>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</si>
  <si>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</si>
  <si>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</si>
  <si>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</si>
  <si>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</si>
  <si>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</si>
  <si>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</si>
  <si>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</si>
  <si>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</si>
  <si>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</si>
  <si>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</si>
  <si>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</si>
  <si>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</si>
  <si>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</si>
  <si>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</si>
  <si>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</si>
  <si>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</si>
  <si>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</si>
  <si>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</si>
  <si>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</si>
  <si>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</si>
  <si>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</si>
  <si>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</si>
  <si>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</si>
  <si>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</si>
  <si>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</si>
  <si>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</si>
  <si>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</si>
  <si>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</si>
  <si>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</si>
  <si>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</si>
  <si>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</si>
  <si>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</si>
  <si>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</si>
  <si>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</si>
  <si>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</si>
  <si>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</si>
  <si>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</si>
  <si>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</si>
  <si>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</si>
  <si>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</si>
  <si>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</si>
  <si>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</si>
  <si>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</si>
  <si>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</si>
  <si>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</si>
  <si>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</si>
  <si>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</si>
  <si>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</si>
  <si>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</si>
  <si>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</si>
  <si>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</si>
  <si>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</si>
  <si>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</si>
  <si>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</si>
  <si>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</si>
  <si>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</si>
  <si>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</si>
  <si>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</si>
  <si>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</si>
  <si>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</si>
  <si>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</si>
  <si>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</si>
  <si>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</si>
  <si>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</si>
  <si>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</si>
  <si>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</si>
  <si>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</si>
  <si>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</si>
  <si>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</si>
  <si>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</si>
  <si>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</si>
  <si>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</si>
  <si>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</si>
  <si>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</si>
  <si>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</si>
  <si>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</si>
  <si>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</si>
  <si>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</si>
  <si>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</si>
  <si>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</si>
  <si>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</si>
  <si>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</si>
  <si>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</si>
  <si>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</si>
  <si>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</si>
  <si>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</si>
  <si>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</si>
  <si>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</si>
  <si>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</si>
  <si>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</si>
  <si>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</si>
  <si>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</si>
  <si>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</si>
  <si>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</si>
  <si>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</si>
  <si>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</si>
  <si>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</si>
  <si>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</si>
  <si>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</si>
  <si>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</si>
  <si>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</si>
  <si>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</si>
  <si>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</si>
  <si>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</si>
  <si>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</si>
  <si>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</si>
  <si>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</si>
  <si>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</si>
  <si>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</si>
  <si>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</si>
  <si>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</si>
  <si>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</si>
  <si>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</si>
  <si>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</si>
  <si>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</si>
  <si>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</si>
  <si>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</si>
  <si>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</si>
  <si>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</si>
  <si>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</si>
  <si>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</si>
  <si>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</si>
  <si>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</si>
  <si>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</si>
  <si>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</si>
  <si>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</si>
  <si>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</si>
  <si>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</si>
  <si>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</si>
  <si>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</si>
  <si>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</si>
  <si>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</si>
  <si>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</si>
  <si>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</si>
  <si>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</si>
  <si>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</si>
  <si>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</si>
  <si>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</si>
  <si>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</si>
  <si>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</si>
  <si>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</si>
  <si>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</si>
  <si>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</si>
  <si>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</si>
  <si>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</si>
  <si>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</si>
  <si>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</si>
  <si>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</si>
  <si>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</si>
  <si>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</si>
  <si>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</si>
  <si>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</si>
  <si>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</si>
  <si>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</si>
  <si>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</si>
  <si>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</si>
  <si>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</si>
  <si>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</si>
  <si>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</si>
  <si>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</si>
  <si>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</si>
  <si>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</si>
  <si>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</si>
  <si>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</si>
  <si>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</si>
  <si>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</si>
  <si>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</si>
  <si>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</si>
  <si>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</si>
  <si>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</si>
  <si>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</si>
  <si>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</si>
  <si>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</si>
  <si>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</si>
  <si>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</si>
  <si>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</si>
  <si>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</si>
  <si>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</si>
  <si>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</si>
  <si>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</si>
  <si>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</si>
  <si>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</si>
  <si>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</si>
  <si>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</si>
  <si>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</si>
  <si>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</si>
  <si>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</si>
  <si>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</si>
  <si>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</si>
  <si>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</si>
  <si>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</si>
  <si>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</si>
  <si>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</si>
  <si>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</si>
  <si>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</si>
  <si>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</si>
  <si>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</si>
  <si>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</si>
  <si>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</si>
  <si>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</si>
  <si>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</si>
  <si>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</si>
  <si>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</si>
  <si>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</si>
  <si>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</si>
  <si>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</si>
  <si>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</si>
  <si>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</si>
  <si>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</si>
  <si>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</si>
  <si>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</si>
  <si>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</si>
  <si>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</si>
  <si>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</si>
  <si>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</si>
  <si>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</si>
  <si>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</si>
  <si>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</si>
  <si>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</si>
  <si>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</si>
  <si>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</si>
  <si>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</si>
  <si>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</si>
  <si>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</si>
  <si>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</si>
  <si>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</si>
  <si>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</si>
  <si>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</si>
  <si>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</si>
  <si>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</si>
  <si>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</si>
  <si>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</si>
  <si>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</si>
  <si>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</si>
  <si>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</si>
  <si>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</si>
  <si>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</si>
  <si>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</si>
  <si>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</si>
  <si>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</si>
  <si>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</si>
  <si>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</si>
  <si>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</si>
  <si>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</si>
  <si>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</si>
  <si>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</si>
  <si>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</si>
  <si>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</si>
  <si>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</si>
  <si>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</si>
  <si>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</si>
  <si>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</si>
  <si>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</si>
  <si>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</si>
  <si>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</si>
  <si>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</si>
  <si>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</si>
  <si>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</si>
  <si>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</si>
  <si>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</si>
  <si>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</si>
  <si>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</si>
  <si>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</si>
  <si>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</si>
  <si>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</si>
  <si>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</si>
  <si>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</si>
  <si>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</si>
  <si>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</si>
  <si>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</si>
  <si>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</si>
  <si>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</si>
  <si>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</si>
  <si>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</si>
  <si>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</si>
  <si>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</si>
  <si>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</si>
  <si>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</si>
  <si>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</si>
  <si>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</si>
  <si>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</si>
  <si>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</si>
  <si>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</si>
  <si>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</si>
  <si>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</si>
  <si>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</si>
  <si>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</si>
  <si>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</si>
  <si>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</si>
  <si>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</si>
  <si>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</si>
  <si>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</si>
  <si>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</si>
  <si>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</si>
  <si>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</si>
  <si>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</si>
  <si>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</si>
  <si>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</si>
  <si>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</si>
  <si>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</si>
  <si>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</si>
  <si>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</si>
  <si>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</si>
  <si>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</si>
  <si>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</si>
  <si>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</si>
  <si>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</si>
  <si>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</si>
  <si>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</si>
  <si>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</si>
  <si>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</si>
  <si>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</si>
  <si>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</si>
  <si>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</si>
  <si>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</si>
  <si>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</si>
  <si>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</si>
  <si>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</si>
  <si>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</si>
  <si>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</si>
  <si>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</si>
  <si>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</si>
  <si>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</si>
  <si>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</si>
  <si>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</si>
  <si>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</si>
  <si>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</si>
  <si>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</si>
  <si>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</si>
  <si>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</si>
  <si>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</si>
  <si>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</si>
  <si>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</si>
  <si>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</si>
  <si>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</si>
  <si>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</si>
  <si>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</si>
  <si>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</si>
  <si>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</si>
  <si>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</si>
  <si>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</si>
  <si>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</si>
  <si>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</si>
  <si>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</si>
  <si>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</si>
  <si>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</si>
  <si>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</si>
  <si>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</si>
  <si>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</si>
  <si>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</si>
  <si>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</si>
  <si>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</si>
  <si>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</si>
  <si>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</si>
  <si>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</si>
  <si>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</si>
  <si>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</si>
  <si>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</si>
  <si>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</si>
  <si>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</si>
  <si>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</si>
  <si>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</si>
  <si>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</si>
  <si>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</si>
  <si>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</si>
  <si>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</si>
  <si>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</si>
  <si>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</si>
  <si>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</si>
  <si>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</si>
  <si>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</si>
  <si>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</si>
  <si>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</si>
  <si>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</si>
  <si>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</si>
  <si>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</si>
  <si>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</si>
  <si>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</si>
  <si>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</si>
  <si>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</si>
  <si>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</si>
  <si>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</si>
  <si>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</si>
  <si>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</si>
  <si>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</si>
  <si>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</si>
  <si>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</si>
  <si>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</si>
  <si>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</si>
  <si>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</si>
  <si>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</si>
  <si>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</si>
  <si>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</si>
  <si>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</si>
  <si>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</si>
  <si>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</si>
  <si>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</si>
  <si>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</si>
  <si>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</si>
  <si>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</si>
  <si>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</si>
  <si>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</si>
  <si>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</si>
  <si>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</si>
  <si>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</si>
  <si>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</si>
  <si>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</si>
  <si>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</si>
  <si>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</si>
  <si>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</si>
  <si>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</si>
  <si>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</si>
  <si>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</si>
  <si>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</si>
  <si>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</si>
  <si>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</si>
  <si>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</si>
  <si>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</si>
  <si>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</si>
  <si>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</si>
  <si>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</si>
  <si>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</si>
  <si>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</si>
  <si>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</si>
  <si>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</si>
  <si>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</si>
  <si>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</si>
  <si>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</si>
  <si>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</si>
  <si>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</si>
  <si>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</si>
  <si>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</si>
  <si>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</si>
  <si>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</si>
  <si>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</si>
  <si>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</si>
  <si>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</si>
  <si>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</si>
  <si>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</si>
  <si>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</si>
  <si>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</si>
  <si>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</si>
  <si>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</si>
  <si>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</si>
  <si>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</si>
  <si>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</si>
  <si>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</si>
  <si>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</si>
  <si>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</si>
  <si>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</si>
  <si>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</si>
  <si>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</si>
  <si>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</si>
  <si>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</si>
  <si>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</si>
  <si>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</si>
  <si>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</si>
  <si>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</si>
  <si>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</si>
  <si>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</si>
  <si>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</si>
  <si>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</si>
  <si>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</si>
  <si>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</si>
  <si>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</si>
  <si>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</si>
  <si>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</si>
  <si>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</si>
  <si>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</si>
  <si>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</si>
  <si>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</si>
  <si>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</si>
  <si>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</si>
  <si>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</si>
  <si>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</si>
  <si>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</si>
  <si>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</si>
  <si>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</si>
  <si>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</si>
  <si>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</si>
  <si>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</si>
  <si>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</si>
  <si>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</si>
  <si>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</si>
  <si>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</si>
  <si>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</si>
  <si>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</si>
  <si>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</si>
  <si>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</si>
  <si>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</si>
  <si>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</si>
  <si>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</si>
  <si>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</si>
  <si>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</si>
  <si>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</si>
  <si>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</si>
  <si>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</si>
  <si>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</si>
  <si>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</si>
  <si>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</si>
  <si>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</si>
  <si>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</si>
  <si>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</si>
  <si>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</si>
  <si>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</si>
  <si>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</si>
  <si>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</si>
  <si>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</si>
  <si>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</si>
  <si>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</si>
  <si>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</si>
  <si>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</si>
  <si>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</si>
  <si>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</si>
  <si>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</si>
  <si>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</si>
  <si>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</si>
  <si>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</si>
  <si>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</si>
  <si>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</si>
  <si>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</si>
  <si>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</si>
  <si>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</si>
  <si>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</si>
  <si>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</si>
  <si>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</si>
  <si>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</si>
  <si>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</si>
  <si>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</si>
  <si>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</si>
  <si>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</si>
  <si>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</si>
  <si>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</si>
  <si>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</si>
  <si>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</si>
  <si>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</si>
  <si>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</si>
  <si>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</si>
  <si>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</si>
  <si>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</si>
  <si>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</si>
  <si>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</si>
  <si>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</si>
  <si>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</si>
  <si>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</si>
  <si>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</si>
  <si>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</si>
  <si>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</si>
  <si>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</si>
  <si>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</si>
  <si>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</si>
  <si>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</si>
  <si>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</si>
  <si>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</si>
  <si>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</si>
  <si>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</si>
  <si>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</si>
  <si>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</si>
  <si>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</si>
  <si>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</si>
  <si>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</si>
  <si>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</si>
  <si>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</si>
  <si>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</si>
  <si>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</si>
  <si>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</si>
  <si>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</si>
  <si>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</si>
  <si>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</si>
  <si>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</si>
  <si>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</si>
  <si>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</si>
  <si>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</si>
  <si>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</si>
  <si>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</si>
  <si>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</si>
  <si>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</si>
  <si>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</si>
  <si>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</si>
  <si>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</si>
  <si>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</si>
  <si>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</si>
  <si>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</si>
  <si>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</si>
  <si>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</si>
  <si>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</si>
  <si>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</si>
  <si>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</si>
  <si>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</si>
  <si>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</si>
  <si>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</si>
  <si>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</si>
  <si>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</si>
  <si>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</si>
  <si>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</si>
  <si>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</si>
  <si>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</si>
  <si>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</si>
  <si>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</si>
  <si>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</si>
  <si>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</si>
  <si>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</si>
  <si>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</si>
  <si>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</si>
  <si>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</si>
  <si>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</si>
  <si>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</si>
  <si>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</si>
  <si>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</si>
  <si>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</si>
  <si>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</si>
  <si>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</si>
  <si>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</si>
  <si>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</si>
  <si>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</si>
  <si>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</si>
  <si>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</si>
  <si>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</si>
  <si>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</si>
  <si>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</si>
  <si>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</si>
  <si>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</si>
  <si>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</si>
  <si>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</si>
  <si>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</si>
  <si>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</si>
  <si>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</si>
  <si>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</si>
  <si>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</si>
  <si>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</si>
  <si>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</si>
  <si>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</si>
  <si>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</si>
  <si>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</si>
  <si>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</si>
  <si>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</si>
  <si>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</si>
  <si>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</si>
  <si>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</si>
  <si>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</si>
  <si>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</si>
  <si>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</si>
  <si>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</si>
  <si>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</si>
  <si>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</si>
  <si>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</si>
  <si>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</si>
  <si>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</si>
  <si>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</si>
  <si>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</si>
  <si>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</si>
  <si>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</si>
  <si>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</si>
  <si>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</si>
  <si>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</si>
  <si>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</si>
  <si>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</si>
  <si>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</si>
  <si>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</si>
  <si>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</si>
  <si>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</si>
  <si>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</si>
  <si>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</si>
  <si>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</si>
  <si>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</si>
  <si>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</si>
  <si>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</si>
  <si>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</si>
  <si>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</si>
  <si>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</si>
  <si>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</si>
  <si>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</si>
  <si>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</si>
  <si>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</si>
  <si>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</si>
  <si>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</si>
  <si>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</si>
  <si>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</si>
  <si>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</si>
  <si>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</si>
  <si>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</si>
  <si>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</si>
  <si>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</si>
  <si>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</si>
  <si>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</si>
  <si>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</si>
  <si>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</si>
  <si>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</si>
  <si>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</si>
  <si>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</si>
  <si>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</si>
  <si>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</si>
  <si>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</si>
  <si>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</si>
  <si>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</si>
  <si>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</si>
  <si>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</si>
  <si>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</si>
  <si>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</si>
  <si>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</si>
  <si>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</si>
  <si>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</si>
  <si>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</si>
  <si>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</si>
  <si>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</si>
  <si>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</si>
  <si>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</si>
  <si>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</si>
  <si>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</si>
  <si>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</si>
  <si>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</si>
  <si>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</si>
  <si>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</si>
  <si>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</si>
  <si>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</si>
  <si>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</si>
  <si>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</si>
  <si>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</si>
  <si>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</si>
  <si>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</si>
  <si>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</si>
  <si>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</si>
  <si>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</si>
  <si>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</si>
  <si>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</si>
  <si>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</si>
  <si>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</si>
  <si>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</si>
  <si>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</si>
  <si>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</si>
  <si>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</si>
  <si>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</si>
  <si>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</si>
  <si>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</si>
  <si>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</si>
  <si>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</si>
  <si>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</si>
  <si>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</si>
  <si>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</si>
  <si>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</si>
  <si>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</si>
  <si>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</si>
  <si>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</si>
  <si>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</si>
  <si>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</si>
  <si>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</si>
  <si>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</si>
  <si>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</si>
  <si>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</si>
  <si>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</si>
  <si>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</si>
  <si>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</si>
  <si>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</si>
  <si>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</si>
  <si>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</si>
  <si>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</si>
  <si>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</si>
  <si>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</si>
  <si>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</si>
  <si>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</si>
  <si>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</si>
  <si>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</si>
  <si>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</si>
  <si>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</si>
  <si>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</si>
  <si>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</si>
  <si>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</si>
  <si>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</si>
  <si>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</si>
  <si>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</si>
  <si>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</si>
  <si>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</si>
  <si>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</si>
  <si>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</si>
  <si>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</si>
  <si>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</si>
  <si>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</si>
  <si>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</si>
  <si>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</si>
  <si>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</si>
  <si>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</si>
  <si>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</si>
  <si>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</si>
  <si>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</si>
  <si>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</si>
  <si>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</si>
  <si>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</si>
  <si>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</si>
  <si>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</si>
  <si>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</si>
  <si>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</si>
  <si>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</si>
  <si>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</si>
  <si>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</si>
  <si>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</si>
  <si>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</si>
  <si>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</si>
  <si>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</si>
  <si>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</si>
  <si>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</si>
  <si>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</si>
  <si>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</si>
  <si>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</si>
  <si>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</si>
  <si>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</si>
  <si>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</si>
  <si>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</si>
  <si>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</si>
  <si>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</si>
  <si>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</si>
  <si>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</si>
  <si>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</si>
  <si>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</si>
  <si>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</si>
  <si>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</si>
  <si>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</si>
  <si>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</si>
  <si>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</si>
  <si>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</si>
  <si>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</si>
  <si>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</si>
  <si>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</si>
  <si>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</si>
  <si>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</si>
  <si>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</si>
  <si>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</si>
  <si>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</si>
  <si>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</si>
  <si>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</si>
  <si>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</si>
  <si>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</si>
  <si>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</si>
  <si>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</si>
  <si>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</si>
  <si>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</si>
  <si>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</si>
  <si>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</si>
  <si>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</si>
  <si>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</si>
  <si>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</si>
  <si>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</si>
  <si>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</si>
  <si>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</si>
  <si>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</si>
  <si>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</si>
  <si>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</si>
  <si>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</si>
  <si>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</si>
  <si>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</si>
  <si>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</si>
  <si>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</si>
  <si>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</si>
  <si>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</si>
  <si>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</si>
  <si>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</si>
  <si>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</si>
  <si>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</si>
  <si>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</si>
  <si>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</si>
  <si>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</si>
  <si>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</si>
  <si>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</si>
  <si>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</si>
  <si>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</si>
  <si>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</si>
  <si>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</si>
  <si>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</si>
  <si>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</si>
  <si>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</si>
  <si>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</si>
  <si>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</si>
  <si>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</si>
  <si>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</si>
  <si>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</si>
  <si>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</si>
  <si>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</si>
  <si>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</si>
  <si>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</si>
  <si>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</si>
  <si>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</si>
  <si>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</si>
  <si>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</si>
  <si>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</si>
  <si>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</si>
  <si>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</si>
  <si>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</si>
  <si>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</si>
  <si>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</si>
  <si>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</si>
  <si>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</si>
  <si>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</si>
  <si>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</si>
  <si>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</si>
  <si>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</si>
  <si>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</si>
  <si>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</si>
  <si>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</si>
  <si>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</si>
  <si>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</si>
  <si>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</si>
  <si>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</si>
  <si>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</si>
  <si>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</si>
  <si>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</si>
  <si>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</si>
  <si>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</si>
  <si>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</si>
  <si>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</si>
  <si>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</si>
  <si>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</si>
  <si>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</si>
  <si>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</si>
  <si>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</si>
  <si>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</si>
  <si>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</si>
  <si>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</si>
  <si>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</si>
  <si>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</si>
  <si>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</si>
  <si>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</si>
  <si>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</si>
  <si>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</si>
  <si>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</si>
  <si>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</si>
  <si>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</si>
  <si>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</si>
  <si>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</si>
  <si>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</si>
  <si>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</si>
  <si>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</si>
  <si>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</si>
  <si>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</si>
  <si>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</si>
  <si>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</si>
  <si>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</si>
  <si>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</si>
  <si>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</si>
  <si>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</si>
  <si>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</si>
  <si>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</si>
  <si>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</si>
  <si>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</si>
  <si>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</si>
  <si>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</si>
  <si>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</si>
  <si>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</si>
  <si>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</si>
  <si>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</si>
  <si>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</si>
  <si>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</si>
  <si>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</si>
  <si>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</si>
  <si>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</si>
  <si>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</si>
  <si>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</si>
  <si>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</si>
  <si>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</si>
  <si>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</si>
  <si>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</si>
  <si>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</si>
  <si>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</si>
  <si>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</si>
  <si>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</si>
  <si>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</si>
  <si>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</si>
  <si>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</si>
  <si>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</si>
  <si>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</si>
  <si>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</si>
  <si>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</si>
  <si>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</si>
  <si>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</si>
  <si>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</si>
  <si>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</si>
  <si>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</si>
  <si>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</si>
  <si>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</si>
  <si>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</si>
  <si>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</si>
  <si>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</si>
  <si>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</si>
  <si>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</si>
  <si>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</si>
  <si>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</si>
  <si>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</si>
  <si>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</si>
  <si>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</si>
  <si>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</si>
  <si>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</si>
  <si>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</si>
  <si>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</si>
  <si>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</si>
  <si>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</si>
  <si>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</si>
  <si>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</si>
  <si>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</si>
  <si>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</si>
  <si>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</si>
  <si>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</si>
  <si>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</si>
  <si>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</si>
  <si>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</si>
  <si>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</si>
  <si>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</si>
  <si>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</si>
  <si>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</si>
  <si>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</si>
  <si>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</si>
  <si>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</si>
  <si>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</si>
  <si>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</si>
  <si>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</si>
  <si>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</si>
  <si>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</si>
  <si>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</si>
  <si>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</si>
  <si>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</si>
  <si>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</si>
  <si>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</si>
  <si>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</si>
  <si>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</si>
  <si>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</si>
  <si>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</si>
  <si>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</si>
  <si>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</si>
  <si>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</si>
  <si>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</si>
  <si>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</si>
  <si>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</si>
  <si>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</si>
  <si>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</si>
  <si>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</si>
  <si>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</si>
  <si>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</si>
  <si>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</si>
  <si>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</si>
  <si>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</si>
  <si>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</si>
  <si>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</si>
  <si>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</si>
  <si>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</si>
  <si>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</si>
  <si>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</si>
  <si>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</si>
  <si>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</si>
  <si>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</si>
  <si>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</si>
  <si>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</si>
  <si>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</si>
  <si>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</si>
  <si>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</si>
  <si>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</si>
  <si>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</si>
  <si>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</si>
  <si>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</si>
  <si>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</si>
  <si>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</si>
  <si>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</si>
  <si>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</si>
  <si>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</si>
  <si>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</si>
  <si>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</si>
  <si>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</si>
  <si>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</si>
  <si>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</si>
  <si>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</si>
  <si>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</si>
  <si>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</si>
  <si>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</si>
  <si>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</si>
  <si>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</si>
  <si>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</si>
  <si>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</si>
  <si>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</si>
  <si>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</si>
  <si>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</si>
  <si>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</si>
  <si>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</si>
  <si>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</si>
  <si>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</si>
  <si>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</si>
  <si>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</si>
  <si>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</si>
  <si>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</si>
  <si>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</si>
  <si>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</si>
  <si>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</si>
  <si>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</si>
  <si>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</si>
  <si>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</si>
  <si>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</si>
  <si>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</si>
  <si>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</si>
  <si>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</si>
  <si>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</si>
  <si>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</si>
  <si>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</si>
  <si>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</si>
  <si>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</si>
  <si>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</si>
  <si>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</si>
  <si>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</si>
  <si>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</si>
  <si>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</si>
  <si>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</si>
  <si>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</si>
  <si>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</si>
  <si>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</si>
  <si>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</si>
  <si>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</si>
  <si>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</si>
  <si>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</si>
  <si>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</si>
  <si>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</si>
  <si>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</si>
  <si>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</si>
  <si>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</si>
  <si>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</si>
  <si>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</si>
  <si>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</si>
  <si>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</si>
  <si>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</si>
  <si>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</si>
  <si>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</si>
  <si>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</si>
  <si>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</si>
  <si>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</si>
  <si>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</si>
  <si>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</si>
  <si>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</si>
  <si>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</si>
  <si>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</si>
  <si>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</si>
  <si>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</si>
  <si>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</si>
  <si>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</si>
  <si>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</si>
  <si>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</si>
  <si>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</si>
  <si>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</si>
  <si>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</si>
  <si>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</si>
  <si>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</si>
  <si>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</si>
  <si>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</si>
  <si>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</si>
  <si>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</si>
  <si>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</si>
  <si>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</si>
  <si>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</si>
  <si>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</si>
  <si>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</si>
  <si>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</si>
  <si>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</si>
  <si>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</si>
  <si>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</si>
  <si>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</si>
  <si>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</si>
  <si>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</si>
  <si>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</si>
  <si>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</si>
  <si>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</si>
  <si>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</si>
  <si>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</si>
  <si>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</si>
  <si>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</si>
  <si>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</si>
  <si>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</si>
  <si>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</si>
  <si>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</si>
  <si>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</si>
  <si>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</si>
  <si>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</si>
  <si>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</si>
  <si>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</si>
  <si>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</si>
  <si>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</si>
  <si>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</si>
  <si>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</si>
  <si>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</si>
  <si>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</si>
  <si>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</si>
  <si>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</si>
  <si>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</si>
  <si>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</si>
  <si>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</si>
  <si>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</si>
  <si>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</si>
  <si>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</si>
  <si>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</si>
  <si>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</si>
  <si>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</si>
  <si>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</si>
  <si>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</si>
  <si>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</si>
  <si>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</si>
  <si>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</si>
  <si>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</si>
  <si>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</si>
  <si>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</si>
  <si>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</si>
  <si>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</si>
  <si>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</si>
  <si>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</si>
  <si>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</si>
  <si>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</si>
  <si>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</si>
  <si>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</si>
  <si>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</si>
  <si>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</si>
  <si>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</si>
  <si>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</si>
  <si>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</si>
  <si>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</si>
  <si>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</si>
  <si>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</si>
  <si>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</si>
  <si>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</si>
  <si>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</si>
  <si>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</si>
  <si>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</si>
  <si>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</si>
  <si>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</si>
  <si>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</si>
  <si>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</si>
  <si>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</si>
  <si>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</si>
  <si>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</si>
  <si>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</si>
  <si>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</si>
  <si>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</si>
  <si>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</si>
  <si>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</si>
  <si>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</si>
  <si>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</si>
  <si>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</si>
  <si>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</si>
  <si>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</si>
  <si>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</si>
  <si>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</si>
  <si>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</si>
  <si>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</si>
  <si>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</si>
  <si>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</si>
  <si>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</si>
  <si>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</si>
  <si>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</si>
  <si>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</si>
  <si>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</si>
  <si>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</si>
  <si>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</si>
  <si>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</si>
  <si>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</si>
  <si>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</si>
  <si>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</si>
  <si>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</si>
  <si>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</si>
  <si>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</si>
  <si>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</si>
  <si>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</si>
  <si>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</si>
  <si>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</si>
  <si>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</si>
  <si>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</si>
  <si>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</si>
  <si>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</si>
  <si>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</si>
  <si>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</si>
  <si>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</si>
  <si>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</si>
  <si>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</si>
  <si>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</si>
  <si>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</si>
  <si>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</si>
  <si>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</si>
  <si>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</si>
  <si>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</si>
  <si>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</si>
  <si>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</si>
  <si>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</si>
  <si>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</si>
  <si>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</si>
  <si>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</si>
  <si>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</si>
  <si>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</si>
  <si>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</si>
  <si>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</si>
  <si>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</si>
  <si>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</si>
  <si>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</si>
  <si>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</si>
  <si>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</si>
  <si>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</si>
  <si>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</si>
  <si>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</si>
  <si>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</si>
  <si>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</si>
  <si>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</si>
  <si>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</si>
  <si>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</si>
  <si>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</si>
  <si>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</si>
  <si>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</si>
  <si>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</si>
  <si>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</si>
  <si>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</si>
  <si>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</si>
  <si>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</si>
  <si>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</si>
  <si>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</si>
  <si>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</si>
  <si>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</si>
  <si>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</si>
  <si>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</si>
  <si>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</si>
  <si>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</si>
  <si>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</si>
  <si>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</si>
  <si>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</si>
  <si>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</si>
  <si>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</si>
  <si>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</si>
  <si>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</si>
  <si>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</si>
  <si>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</si>
  <si>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</si>
  <si>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</si>
  <si>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</si>
  <si>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</si>
  <si>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</si>
  <si>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</si>
  <si>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</si>
  <si>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</si>
  <si>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</si>
  <si>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</si>
  <si>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</si>
  <si>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</si>
  <si>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</si>
  <si>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</si>
  <si>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</si>
  <si>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</si>
  <si>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</si>
  <si>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</si>
  <si>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</si>
  <si>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</si>
  <si>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</si>
  <si>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</si>
  <si>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</si>
  <si>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</si>
  <si>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</si>
  <si>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</si>
  <si>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</si>
  <si>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</si>
  <si>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</si>
  <si>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</si>
  <si>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</si>
  <si>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</si>
  <si>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</si>
  <si>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</si>
  <si>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</si>
  <si>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</si>
  <si>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</si>
  <si>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</si>
  <si>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</si>
  <si>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</si>
  <si>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</si>
  <si>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</si>
  <si>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</si>
  <si>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</si>
  <si>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</si>
  <si>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</si>
  <si>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</si>
  <si>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</si>
  <si>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</si>
  <si>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</si>
  <si>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</si>
  <si>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</si>
  <si>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</si>
  <si>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</si>
  <si>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</si>
  <si>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</si>
  <si>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</si>
  <si>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</si>
  <si>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</si>
  <si>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</si>
  <si>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</si>
  <si>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</si>
  <si>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</si>
  <si>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</si>
  <si>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</si>
  <si>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</si>
  <si>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</si>
  <si>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</si>
  <si>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</si>
  <si>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</si>
  <si>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</si>
  <si>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</si>
  <si>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</si>
  <si>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</si>
  <si>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</si>
  <si>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</si>
  <si>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</si>
  <si>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</si>
  <si>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</si>
  <si>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</si>
  <si>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</si>
  <si>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</si>
  <si>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</si>
  <si>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</si>
  <si>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</si>
  <si>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</si>
  <si>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</si>
  <si>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</si>
  <si>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</si>
  <si>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</si>
  <si>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</si>
  <si>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</si>
  <si>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</si>
  <si>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</si>
  <si>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</si>
  <si>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</si>
  <si>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</si>
  <si>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</si>
  <si>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</si>
  <si>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</si>
  <si>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</si>
  <si>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</si>
  <si>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</si>
  <si>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</si>
  <si>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</si>
  <si>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</si>
  <si>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</si>
  <si>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</si>
  <si>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</si>
  <si>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</si>
  <si>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</si>
  <si>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</si>
  <si>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</si>
  <si>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</si>
  <si>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</si>
  <si>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</si>
  <si>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</si>
  <si>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</si>
  <si>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</si>
  <si>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</si>
  <si>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</si>
  <si>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</si>
  <si>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</si>
  <si>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</si>
  <si>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</si>
  <si>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</si>
  <si>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</si>
  <si>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</si>
  <si>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</si>
  <si>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</si>
  <si>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</si>
  <si>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</si>
  <si>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</si>
  <si>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</si>
  <si>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</si>
  <si>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</si>
  <si>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</si>
  <si>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</si>
  <si>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</si>
  <si>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</si>
  <si>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</si>
  <si>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</si>
  <si>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</si>
  <si>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</si>
  <si>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</si>
  <si>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</si>
  <si>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</si>
  <si>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</si>
  <si>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</si>
  <si>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</si>
  <si>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</si>
  <si>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</si>
  <si>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</si>
  <si>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</si>
  <si>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</si>
  <si>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</si>
  <si>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</si>
  <si>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</si>
  <si>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</si>
  <si>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</si>
  <si>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</si>
  <si>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</si>
  <si>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</si>
  <si>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</si>
  <si>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</si>
  <si>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</si>
  <si>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</si>
  <si>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</si>
  <si>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</si>
  <si>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</si>
  <si>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</si>
  <si>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</si>
  <si>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</si>
  <si>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</si>
  <si>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</si>
  <si>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</si>
  <si>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</si>
  <si>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</si>
  <si>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</si>
  <si>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</si>
  <si>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</si>
  <si>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</si>
  <si>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</si>
  <si>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</si>
  <si>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</si>
  <si>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</si>
  <si>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</si>
  <si>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</si>
  <si>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</si>
  <si>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</si>
  <si>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</si>
  <si>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</si>
  <si>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</si>
  <si>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</si>
  <si>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</si>
  <si>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</si>
  <si>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</si>
  <si>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</si>
  <si>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</si>
  <si>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</si>
  <si>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</si>
  <si>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</si>
  <si>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</si>
  <si>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</si>
  <si>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</si>
  <si>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</si>
  <si>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</si>
  <si>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</si>
  <si>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</si>
  <si>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</si>
  <si>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</si>
  <si>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</si>
  <si>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</si>
  <si>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</si>
  <si>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</si>
  <si>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</si>
  <si>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</si>
  <si>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</si>
  <si>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</si>
  <si>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</si>
  <si>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</si>
  <si>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</si>
  <si>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</si>
  <si>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</si>
  <si>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</si>
  <si>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</si>
  <si>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</si>
  <si>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</si>
  <si>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</si>
  <si>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</si>
  <si>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</si>
  <si>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</si>
  <si>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</si>
  <si>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</si>
  <si>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</si>
  <si>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</si>
  <si>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</si>
  <si>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</si>
  <si>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</si>
  <si>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</si>
  <si>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</si>
  <si>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</si>
  <si>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</si>
  <si>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</si>
  <si>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</si>
  <si>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</si>
  <si>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</si>
  <si>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</si>
  <si>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</si>
  <si>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</si>
  <si>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</si>
  <si>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</si>
  <si>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</si>
  <si>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</si>
  <si>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</si>
  <si>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</si>
  <si>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</si>
  <si>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</si>
  <si>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</si>
  <si>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</si>
  <si>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</si>
  <si>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</si>
  <si>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</si>
  <si>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</si>
  <si>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</si>
  <si>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</si>
  <si>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</si>
  <si>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</si>
  <si>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</si>
  <si>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</si>
  <si>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</si>
  <si>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</si>
  <si>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</si>
  <si>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</si>
  <si>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</si>
  <si>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</si>
  <si>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</si>
  <si>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</si>
  <si>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</si>
  <si>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</si>
  <si>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</si>
  <si>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</si>
  <si>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</si>
  <si>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</si>
  <si>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</si>
  <si>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</si>
  <si>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</si>
  <si>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</si>
  <si>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</si>
  <si>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</si>
  <si>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</si>
  <si>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</si>
  <si>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</si>
  <si>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</si>
  <si>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</si>
  <si>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</si>
  <si>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</si>
  <si>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</si>
  <si>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</si>
  <si>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</si>
  <si>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</si>
  <si>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</si>
  <si>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</si>
  <si>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</si>
  <si>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</si>
  <si>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</si>
  <si>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</si>
  <si>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</si>
  <si>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</si>
  <si>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</si>
  <si>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</si>
  <si>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</si>
  <si>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</si>
  <si>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</si>
  <si>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</si>
  <si>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</si>
  <si>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</si>
  <si>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</si>
  <si>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</si>
  <si>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</si>
  <si>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</si>
  <si>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</si>
  <si>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</si>
  <si>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</si>
  <si>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</si>
  <si>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</si>
  <si>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</si>
  <si>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</si>
  <si>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</si>
  <si>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</si>
  <si>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</si>
  <si>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</si>
  <si>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</si>
  <si>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</si>
  <si>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</si>
  <si>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</si>
  <si>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</si>
  <si>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</si>
  <si>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</si>
  <si>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</si>
  <si>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</si>
  <si>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</si>
  <si>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</si>
  <si>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</si>
  <si>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</si>
  <si>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</si>
  <si>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</si>
  <si>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</si>
  <si>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</si>
  <si>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</si>
  <si>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</si>
  <si>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</si>
  <si>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</si>
  <si>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</si>
  <si>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</si>
  <si>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</si>
  <si>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</si>
  <si>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</si>
  <si>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</si>
  <si>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</si>
  <si>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</si>
  <si>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</si>
  <si>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</si>
  <si>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</si>
  <si>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</si>
  <si>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</si>
  <si>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</si>
  <si>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</si>
  <si>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</si>
  <si>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</si>
  <si>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</si>
  <si>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</si>
  <si>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</si>
  <si>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</si>
  <si>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</si>
  <si>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</si>
  <si>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</si>
  <si>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</si>
  <si>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</si>
  <si>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</si>
  <si>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</si>
  <si>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</si>
  <si>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</si>
  <si>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</si>
  <si>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</si>
  <si>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</si>
  <si>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</si>
  <si>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</si>
  <si>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</si>
  <si>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</si>
  <si>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</si>
  <si>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</si>
  <si>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</si>
  <si>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</si>
  <si>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</si>
  <si>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</si>
  <si>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</si>
  <si>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</si>
  <si>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</si>
  <si>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</si>
  <si>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</si>
  <si>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</si>
  <si>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</si>
  <si>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</si>
  <si>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</si>
  <si>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</si>
  <si>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</si>
  <si>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</si>
  <si>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</si>
  <si>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</si>
  <si>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</si>
  <si>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</si>
  <si>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</si>
  <si>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</si>
  <si>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</si>
  <si>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</si>
  <si>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</si>
  <si>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</si>
  <si>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</si>
  <si>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</si>
  <si>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</si>
  <si>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</si>
  <si>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</si>
  <si>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</si>
  <si>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</si>
  <si>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</si>
  <si>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</si>
  <si>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</si>
  <si>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</si>
  <si>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</si>
  <si>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</si>
  <si>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</si>
  <si>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</si>
  <si>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</si>
  <si>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</si>
  <si>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</si>
  <si>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</si>
  <si>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</si>
  <si>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</si>
  <si>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</si>
  <si>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</si>
  <si>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</si>
  <si>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</si>
  <si>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</si>
  <si>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</si>
  <si>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</si>
  <si>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</si>
  <si>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</si>
  <si>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</si>
  <si>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</si>
  <si>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</si>
  <si>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</si>
  <si>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</si>
  <si>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</si>
  <si>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</si>
  <si>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</si>
  <si>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</si>
  <si>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</si>
  <si>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</si>
  <si>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</si>
  <si>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</si>
  <si>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</si>
  <si>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</si>
  <si>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</si>
  <si>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</si>
  <si>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</si>
  <si>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</si>
  <si>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</si>
  <si>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</si>
  <si>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</si>
  <si>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</si>
  <si>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</si>
  <si>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</si>
  <si>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</si>
  <si>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</si>
  <si>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</si>
  <si>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</si>
  <si>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</si>
  <si>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</si>
  <si>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</si>
  <si>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</si>
  <si>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</si>
  <si>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</si>
  <si>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</si>
  <si>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</si>
  <si>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</si>
  <si>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</si>
  <si>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</si>
  <si>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</si>
  <si>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</si>
  <si>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</si>
  <si>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</si>
  <si>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</si>
  <si>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</si>
  <si>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</si>
  <si>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</si>
  <si>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</si>
  <si>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</si>
  <si>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</si>
  <si>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</si>
  <si>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</si>
  <si>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</si>
  <si>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</si>
  <si>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</si>
  <si>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</si>
  <si>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</si>
  <si>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</si>
  <si>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</si>
  <si>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</si>
  <si>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</si>
  <si>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</si>
  <si>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</si>
  <si>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</si>
  <si>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</si>
  <si>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</si>
  <si>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</si>
  <si>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</si>
  <si>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</si>
  <si>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</si>
  <si>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</si>
  <si>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</si>
  <si>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</si>
  <si>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</si>
  <si>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</si>
  <si>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</si>
  <si>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</si>
  <si>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</si>
  <si>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</si>
  <si>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</si>
  <si>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</si>
  <si>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</si>
  <si>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</si>
  <si>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</si>
  <si>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</si>
  <si>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</si>
  <si>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</si>
  <si>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</si>
  <si>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</si>
  <si>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</si>
  <si>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</si>
  <si>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</si>
  <si>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</si>
  <si>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</si>
  <si>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</si>
  <si>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</si>
  <si>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</si>
  <si>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</si>
  <si>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</si>
  <si>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</si>
  <si>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</si>
  <si>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</si>
  <si>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</si>
  <si>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</si>
  <si>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</si>
  <si>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</si>
  <si>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</si>
  <si>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</si>
  <si>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</si>
  <si>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</si>
  <si>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</si>
  <si>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</si>
  <si>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</si>
  <si>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</si>
  <si>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</si>
  <si>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</si>
  <si>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</si>
  <si>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</si>
  <si>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</si>
  <si>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</si>
  <si>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</si>
  <si>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</si>
  <si>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</si>
  <si>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</si>
  <si>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</si>
  <si>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</si>
  <si>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</si>
  <si>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</si>
  <si>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</si>
  <si>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</si>
  <si>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</si>
  <si>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</si>
  <si>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</si>
  <si>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</si>
  <si>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</si>
  <si>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</si>
  <si>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</si>
  <si>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</si>
  <si>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</si>
  <si>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</si>
  <si>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</si>
  <si>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</si>
  <si>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</si>
  <si>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</si>
  <si>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</si>
  <si>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</si>
  <si>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</si>
  <si>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</si>
  <si>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</si>
  <si>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</si>
  <si>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</si>
  <si>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</si>
  <si>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</si>
  <si>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</si>
  <si>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</si>
  <si>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</si>
  <si>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</si>
  <si>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</si>
  <si>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</si>
  <si>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</si>
  <si>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</si>
  <si>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</si>
  <si>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</si>
  <si>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</si>
  <si>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</si>
  <si>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</si>
  <si>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</si>
  <si>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</si>
  <si>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</si>
  <si>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</si>
  <si>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</si>
  <si>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</si>
  <si>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</si>
  <si>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</si>
  <si>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</si>
  <si>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</si>
  <si>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</si>
  <si>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</si>
  <si>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</si>
  <si>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</si>
  <si>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</si>
  <si>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</si>
  <si>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</si>
  <si>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</si>
  <si>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</si>
  <si>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</si>
  <si>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</si>
  <si>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</si>
  <si>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</si>
  <si>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</si>
  <si>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</si>
  <si>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</si>
  <si>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</si>
  <si>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</si>
  <si>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</si>
  <si>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</si>
  <si>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</si>
  <si>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</si>
  <si>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</si>
  <si>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</si>
  <si>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</si>
  <si>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</si>
  <si>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</si>
  <si>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</si>
  <si>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</si>
  <si>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</si>
  <si>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</si>
  <si>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</si>
  <si>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</si>
  <si>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</si>
  <si>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</si>
  <si>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</si>
  <si>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</si>
  <si>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</si>
  <si>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</si>
  <si>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</si>
  <si>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</si>
  <si>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</si>
  <si>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</si>
  <si>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</si>
  <si>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</si>
  <si>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</si>
  <si>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</si>
  <si>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</si>
  <si>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</si>
  <si>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</si>
  <si>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</si>
  <si>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</si>
  <si>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</si>
  <si>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</si>
  <si>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</si>
  <si>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</si>
  <si>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</si>
  <si>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</si>
  <si>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</si>
  <si>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</si>
  <si>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</si>
  <si>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</si>
  <si>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</si>
  <si>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</si>
  <si>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</si>
  <si>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</si>
  <si>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</si>
  <si>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</si>
  <si>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</si>
  <si>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</si>
  <si>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</si>
  <si>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</si>
  <si>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</si>
  <si>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</si>
  <si>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</si>
  <si>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</si>
  <si>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</si>
  <si>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</si>
  <si>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</si>
  <si>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</si>
  <si>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</si>
  <si>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</si>
  <si>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</si>
  <si>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</si>
  <si>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</si>
  <si>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</si>
  <si>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</si>
  <si>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</si>
  <si>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</si>
  <si>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</si>
  <si>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</si>
  <si>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</si>
  <si>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</si>
  <si>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</si>
  <si>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</si>
  <si>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</si>
  <si>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</si>
  <si>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</si>
  <si>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</si>
  <si>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</si>
  <si>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</si>
  <si>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</si>
  <si>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</si>
  <si>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</si>
  <si>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</si>
  <si>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</si>
  <si>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</si>
  <si>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</si>
  <si>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</si>
  <si>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</si>
  <si>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</si>
  <si>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</si>
  <si>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</si>
  <si>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</si>
  <si>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</si>
  <si>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</si>
  <si>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</si>
  <si>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</si>
  <si>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</si>
  <si>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</si>
  <si>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</si>
  <si>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</si>
  <si>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</si>
  <si>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</si>
  <si>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</si>
  <si>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</si>
  <si>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</si>
  <si>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</si>
  <si>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</si>
  <si>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</si>
  <si>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</si>
  <si>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</si>
  <si>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</si>
  <si>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</si>
  <si>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</si>
  <si>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</si>
  <si>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</si>
  <si>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</si>
  <si>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</si>
  <si>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</si>
  <si>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</si>
  <si>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</si>
  <si>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</si>
  <si>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</si>
  <si>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</si>
  <si>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</si>
  <si>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</si>
  <si>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</si>
  <si>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</si>
  <si>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</si>
  <si>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</si>
  <si>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</si>
  <si>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</si>
  <si>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</si>
  <si>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</si>
  <si>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</si>
  <si>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</si>
  <si>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</si>
  <si>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</si>
  <si>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</si>
  <si>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</si>
  <si>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</si>
  <si>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</si>
  <si>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</si>
  <si>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</si>
  <si>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</si>
  <si>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</si>
  <si>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</si>
  <si>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</si>
  <si>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</si>
  <si>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</si>
  <si>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</si>
  <si>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</si>
  <si>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</si>
  <si>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</si>
  <si>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</si>
  <si>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</si>
  <si>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</si>
  <si>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</si>
  <si>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</si>
  <si>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</si>
  <si>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</si>
  <si>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</si>
  <si>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</si>
  <si>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</si>
  <si>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</si>
  <si>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</si>
  <si>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</si>
  <si>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</si>
  <si>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</si>
  <si>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</si>
  <si>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</si>
  <si>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</si>
  <si>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</si>
  <si>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</si>
  <si>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</si>
  <si>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</si>
  <si>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</si>
  <si>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</si>
  <si>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</si>
  <si>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</si>
  <si>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</si>
  <si>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</si>
  <si>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</si>
  <si>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</si>
  <si>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</si>
  <si>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</si>
  <si>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</si>
  <si>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</si>
  <si>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</si>
  <si>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</si>
  <si>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</si>
  <si>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</si>
  <si>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</si>
  <si>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</si>
  <si>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</si>
  <si>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</si>
  <si>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</si>
  <si>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</si>
  <si>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</si>
  <si>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</si>
  <si>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</si>
  <si>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</si>
  <si>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</si>
  <si>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</si>
  <si>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</si>
  <si>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</si>
  <si>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</si>
  <si>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</si>
  <si>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</si>
  <si>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</si>
  <si>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</si>
  <si>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</si>
  <si>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</si>
  <si>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</si>
  <si>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</si>
  <si>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</si>
  <si>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</si>
  <si>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</si>
  <si>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</si>
  <si>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</si>
  <si>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</si>
  <si>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</si>
  <si>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</si>
  <si>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</si>
  <si>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</si>
  <si>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</si>
  <si>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</si>
  <si>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</si>
  <si>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</si>
  <si>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</si>
  <si>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</si>
  <si>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</si>
  <si>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</si>
  <si>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</si>
  <si>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</si>
  <si>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</si>
  <si>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</si>
  <si>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</si>
  <si>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</si>
  <si>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</si>
  <si>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</si>
  <si>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</si>
  <si>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</si>
  <si>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</si>
  <si>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</si>
  <si>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</si>
  <si>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</si>
  <si>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</si>
  <si>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</si>
  <si>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</si>
  <si>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</si>
  <si>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</si>
  <si>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</si>
  <si>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</si>
  <si>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</si>
  <si>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</si>
  <si>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</si>
  <si>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</si>
  <si>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</si>
  <si>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</si>
  <si>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</si>
  <si>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</si>
  <si>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</si>
  <si>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</si>
  <si>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</si>
  <si>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</si>
  <si>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</si>
  <si>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</si>
  <si>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</si>
  <si>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</si>
  <si>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</si>
  <si>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</si>
  <si>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</si>
  <si>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</si>
  <si>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</si>
  <si>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</si>
  <si>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</si>
  <si>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</si>
  <si>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</si>
  <si>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</si>
  <si>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</si>
  <si>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</si>
  <si>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</si>
  <si>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</si>
  <si>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</si>
  <si>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</si>
  <si>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</si>
  <si>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</si>
  <si>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</si>
  <si>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</si>
  <si>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</si>
  <si>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</si>
  <si>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</si>
  <si>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</si>
  <si>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</si>
  <si>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</si>
  <si>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</si>
  <si>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</si>
  <si>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</si>
  <si>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</si>
  <si>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</si>
  <si>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</si>
  <si>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</si>
  <si>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</si>
  <si>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</si>
  <si>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</si>
  <si>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</si>
  <si>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</si>
  <si>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</si>
  <si>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</si>
  <si>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</si>
  <si>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</si>
  <si>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</si>
  <si>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</si>
  <si>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</si>
  <si>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</si>
  <si>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</si>
  <si>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</si>
  <si>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</si>
  <si>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</si>
  <si>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</si>
  <si>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</si>
  <si>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</si>
  <si>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</si>
  <si>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</si>
  <si>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</si>
  <si>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</si>
  <si>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</si>
  <si>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</si>
  <si>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</si>
  <si>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</si>
  <si>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</si>
  <si>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</si>
  <si>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</si>
  <si>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</si>
  <si>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</si>
  <si>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</si>
  <si>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</si>
  <si>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</si>
  <si>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</si>
  <si>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</si>
  <si>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</si>
  <si>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</si>
  <si>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</si>
  <si>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</si>
  <si>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</si>
  <si>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</si>
  <si>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</si>
  <si>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</si>
  <si>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</si>
  <si>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</si>
  <si>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</si>
  <si>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</si>
  <si>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</si>
  <si>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</si>
  <si>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</si>
  <si>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</si>
  <si>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</si>
  <si>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</si>
  <si>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</si>
  <si>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</si>
  <si>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</si>
  <si>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</si>
  <si>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</si>
  <si>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</si>
  <si>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</si>
  <si>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</si>
  <si>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</si>
  <si>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</si>
  <si>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</si>
  <si>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</si>
  <si>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</si>
  <si>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</si>
  <si>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</si>
  <si>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</si>
  <si>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</si>
  <si>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</si>
  <si>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</si>
  <si>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</si>
  <si>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</si>
  <si>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</si>
  <si>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</si>
  <si>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</si>
  <si>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</si>
  <si>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</si>
  <si>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</si>
  <si>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</si>
  <si>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</si>
  <si>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</si>
  <si>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</si>
  <si>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</si>
  <si>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</si>
  <si>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</si>
  <si>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</si>
  <si>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</si>
  <si>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</si>
  <si>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</si>
  <si>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</si>
  <si>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</si>
  <si>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</si>
  <si>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</si>
  <si>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</si>
  <si>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</si>
  <si>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</si>
  <si>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</si>
  <si>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</si>
  <si>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</si>
  <si>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</si>
  <si>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</si>
  <si>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</si>
  <si>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</si>
  <si>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</si>
  <si>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</si>
  <si>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</si>
  <si>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</si>
  <si>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</si>
  <si>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</si>
  <si>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</si>
  <si>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</si>
  <si>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</si>
  <si>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</si>
  <si>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</si>
  <si>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</si>
  <si>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</si>
  <si>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</si>
  <si>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</si>
  <si>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</si>
  <si>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</si>
  <si>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</si>
  <si>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</si>
  <si>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</si>
  <si>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</si>
  <si>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</si>
  <si>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</si>
  <si>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</si>
  <si>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</si>
  <si>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</si>
  <si>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</si>
  <si>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</si>
  <si>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</si>
  <si>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</si>
  <si>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</si>
  <si>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</si>
  <si>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</si>
  <si>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</si>
  <si>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</si>
  <si>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</si>
  <si>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</si>
  <si>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</si>
  <si>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</si>
  <si>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</si>
  <si>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</si>
  <si>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</si>
  <si>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</si>
  <si>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</si>
  <si>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</si>
  <si>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</si>
  <si>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</si>
  <si>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</si>
  <si>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</si>
  <si>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</si>
  <si>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</si>
  <si>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</si>
  <si>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</si>
  <si>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</si>
  <si>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</si>
  <si>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</si>
  <si>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</si>
  <si>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</si>
  <si>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</si>
  <si>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</si>
  <si>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</si>
  <si>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</si>
  <si>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</si>
  <si>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</si>
  <si>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</si>
  <si>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</si>
  <si>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</si>
  <si>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</si>
  <si>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</si>
  <si>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</si>
  <si>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</si>
  <si>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</si>
  <si>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</si>
  <si>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</si>
  <si>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</si>
  <si>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</si>
  <si>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</si>
  <si>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</si>
  <si>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</si>
  <si>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</si>
  <si>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</si>
  <si>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</si>
  <si>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</si>
  <si>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</si>
  <si>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</si>
  <si>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</si>
  <si>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</si>
  <si>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</si>
  <si>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</si>
  <si>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</si>
  <si>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</si>
  <si>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</si>
  <si>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</si>
  <si>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</si>
  <si>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</si>
  <si>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</si>
  <si>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</si>
  <si>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</si>
  <si>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</si>
  <si>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</si>
  <si>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</si>
  <si>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</si>
  <si>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</si>
  <si>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</si>
  <si>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</si>
  <si>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</si>
  <si>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</si>
  <si>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</si>
  <si>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</si>
  <si>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</si>
  <si>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</si>
  <si>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</si>
  <si>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</si>
  <si>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</si>
  <si>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</si>
  <si>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</si>
  <si>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</si>
  <si>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</si>
  <si>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</si>
  <si>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</si>
  <si>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</si>
  <si>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</si>
  <si>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</si>
  <si>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</si>
  <si>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</si>
  <si>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</si>
  <si>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</si>
  <si>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</si>
  <si>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</si>
  <si>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</si>
  <si>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</si>
  <si>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</si>
  <si>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</si>
  <si>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</si>
  <si>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</si>
  <si>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</si>
  <si>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</si>
  <si>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</si>
  <si>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</si>
  <si>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</si>
  <si>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</si>
  <si>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</si>
  <si>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</si>
  <si>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</si>
  <si>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</si>
  <si>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</si>
  <si>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</si>
  <si>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</si>
  <si>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</si>
  <si>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</si>
  <si>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</si>
  <si>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</si>
  <si>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</si>
  <si>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</si>
  <si>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</si>
  <si>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</si>
  <si>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</si>
  <si>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</si>
  <si>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</si>
  <si>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</si>
  <si>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</si>
  <si>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</si>
  <si>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</si>
  <si>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</si>
  <si>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</si>
  <si>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</si>
  <si>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</si>
  <si>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</si>
  <si>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</si>
  <si>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</si>
  <si>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</si>
  <si>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</si>
  <si>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</si>
  <si>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</si>
  <si>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</si>
  <si>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</si>
  <si>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</si>
  <si>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</si>
  <si>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</si>
  <si>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</si>
  <si>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</si>
  <si>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</si>
  <si>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</si>
  <si>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</si>
  <si>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</si>
  <si>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</si>
  <si>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</si>
  <si>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</si>
  <si>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</si>
  <si>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</si>
  <si>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</si>
  <si>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</si>
  <si>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</si>
  <si>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</si>
  <si>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</si>
  <si>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</si>
  <si>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</si>
  <si>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</si>
  <si>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</si>
  <si>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</si>
  <si>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</si>
  <si>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</si>
  <si>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</si>
  <si>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</si>
  <si>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</si>
  <si>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</si>
  <si>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</si>
  <si>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</si>
  <si>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</si>
  <si>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</si>
  <si>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</si>
  <si>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</si>
  <si>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</si>
  <si>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</si>
  <si>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</si>
  <si>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</si>
  <si>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</si>
  <si>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</si>
  <si>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</si>
  <si>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</si>
  <si>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</si>
  <si>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</si>
  <si>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</si>
  <si>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</si>
  <si>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</si>
  <si>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</si>
  <si>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</si>
  <si>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</si>
  <si>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</si>
  <si>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</si>
  <si>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</si>
  <si>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</si>
  <si>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</si>
  <si>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</si>
  <si>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</si>
  <si>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</si>
  <si>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</si>
  <si>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</si>
  <si>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</si>
  <si>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</si>
  <si>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</si>
  <si>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</si>
  <si>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</si>
  <si>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</si>
  <si>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</si>
  <si>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</si>
  <si>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</si>
  <si>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</si>
  <si>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</si>
  <si>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</si>
  <si>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</si>
  <si>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</si>
  <si>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</si>
  <si>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</si>
  <si>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</si>
  <si>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</si>
  <si>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</si>
  <si>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</si>
  <si>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</si>
  <si>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</si>
  <si>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</si>
  <si>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</si>
  <si>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</si>
  <si>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</si>
  <si>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</si>
  <si>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</si>
  <si>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</si>
  <si>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</si>
  <si>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</si>
  <si>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</si>
  <si>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</si>
  <si>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</si>
  <si>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</si>
  <si>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</si>
  <si>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</si>
  <si>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</si>
  <si>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</si>
  <si>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</si>
  <si>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</si>
  <si>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</si>
  <si>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</si>
  <si>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</si>
  <si>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</si>
  <si>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</si>
  <si>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</si>
  <si>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</si>
  <si>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</si>
  <si>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</si>
  <si>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</si>
  <si>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</si>
  <si>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</si>
  <si>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</si>
  <si>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</si>
  <si>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</si>
  <si>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</si>
  <si>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</si>
  <si>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</si>
  <si>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</si>
  <si>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</si>
  <si>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</si>
  <si>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</si>
  <si>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</si>
  <si>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</si>
  <si>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</si>
  <si>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</si>
  <si>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</si>
  <si>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</si>
  <si>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</si>
  <si>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</si>
  <si>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</si>
  <si>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</si>
  <si>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</si>
  <si>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</si>
  <si>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</si>
  <si>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</si>
  <si>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</si>
  <si>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</si>
  <si>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</si>
  <si>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</si>
  <si>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</si>
  <si>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</si>
  <si>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</si>
  <si>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</si>
  <si>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</si>
  <si>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</si>
  <si>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</si>
  <si>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</si>
  <si>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</si>
  <si>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</si>
  <si>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</si>
  <si>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</si>
  <si>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</si>
  <si>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</si>
  <si>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</si>
  <si>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</si>
  <si>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</si>
  <si>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</si>
  <si>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</si>
  <si>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</si>
  <si>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</si>
  <si>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</si>
  <si>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</si>
  <si>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</si>
  <si>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</si>
  <si>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</si>
  <si>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</si>
  <si>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</si>
  <si>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</si>
  <si>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</si>
  <si>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</si>
  <si>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</si>
  <si>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</si>
  <si>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</si>
  <si>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</si>
  <si>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</si>
  <si>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</si>
  <si>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</si>
  <si>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</si>
  <si>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</si>
  <si>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</si>
  <si>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</si>
  <si>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</si>
  <si>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</si>
  <si>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</si>
  <si>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</si>
  <si>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</si>
  <si>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</si>
  <si>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</si>
  <si>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</si>
  <si>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</si>
  <si>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</si>
  <si>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</si>
  <si>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</si>
  <si>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</si>
  <si>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</si>
  <si>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</si>
  <si>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</si>
  <si>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</si>
  <si>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</si>
  <si>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</si>
  <si>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</si>
  <si>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</si>
  <si>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</si>
  <si>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</si>
  <si>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</si>
  <si>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</si>
  <si>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</si>
  <si>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</si>
  <si>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</si>
  <si>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</si>
  <si>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</si>
  <si>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</si>
  <si>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</si>
  <si>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</si>
  <si>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</si>
  <si>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</si>
  <si>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</si>
  <si>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</si>
  <si>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</si>
  <si>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</si>
  <si>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</si>
  <si>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</si>
  <si>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</si>
  <si>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</si>
  <si>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</si>
  <si>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</si>
  <si>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</si>
  <si>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</si>
  <si>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</si>
  <si>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</si>
  <si>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</si>
  <si>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</si>
  <si>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</si>
  <si>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</si>
  <si>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</si>
  <si>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</si>
  <si>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</si>
  <si>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</si>
  <si>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</si>
  <si>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</si>
  <si>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</si>
  <si>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</si>
  <si>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</si>
  <si>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</si>
  <si>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</si>
  <si>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</si>
  <si>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</si>
  <si>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</si>
  <si>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</si>
  <si>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</si>
  <si>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</si>
  <si>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</si>
  <si>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</si>
  <si>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</si>
  <si>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</si>
  <si>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</si>
  <si>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</si>
  <si>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</si>
  <si>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</si>
  <si>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</si>
  <si>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</si>
  <si>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</si>
  <si>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</si>
  <si>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</si>
  <si>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</si>
  <si>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</si>
  <si>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</si>
  <si>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</si>
  <si>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</si>
  <si>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</si>
  <si>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</si>
  <si>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</si>
  <si>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</si>
  <si>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</si>
  <si>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</si>
  <si>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</si>
  <si>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</si>
  <si>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</si>
  <si>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</si>
  <si>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</si>
  <si>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</si>
  <si>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</si>
  <si>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</si>
  <si>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</si>
  <si>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</si>
  <si>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</si>
  <si>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</si>
  <si>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</si>
  <si>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</si>
  <si>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</si>
  <si>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</si>
  <si>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</si>
  <si>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</si>
  <si>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</si>
  <si>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</si>
  <si>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</si>
  <si>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</si>
  <si>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</si>
  <si>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</si>
  <si>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</si>
  <si>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</si>
  <si>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</si>
  <si>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</si>
  <si>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</si>
  <si>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</si>
  <si>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</si>
  <si>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</si>
  <si>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</si>
  <si>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</si>
  <si>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</si>
  <si>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</si>
  <si>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</si>
  <si>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</si>
  <si>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</si>
  <si>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</si>
  <si>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</si>
  <si>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</si>
  <si>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</si>
  <si>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</si>
  <si>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</si>
  <si>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</si>
  <si>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</si>
  <si>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</si>
  <si>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</si>
  <si>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</si>
  <si>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</si>
  <si>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</si>
  <si>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</si>
  <si>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</si>
  <si>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</si>
  <si>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</si>
  <si>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</si>
  <si>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</si>
  <si>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</si>
  <si>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</si>
  <si>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</si>
  <si>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</si>
  <si>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</si>
  <si>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</si>
  <si>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</si>
  <si>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</si>
  <si>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</si>
  <si>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</si>
  <si>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</si>
  <si>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</si>
  <si>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</si>
  <si>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</si>
  <si>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</si>
  <si>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</si>
  <si>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</si>
  <si>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</si>
  <si>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</si>
  <si>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</si>
  <si>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</si>
  <si>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</si>
  <si>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</si>
  <si>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</si>
  <si>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</si>
  <si>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</si>
  <si>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</si>
  <si>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</si>
  <si>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</si>
  <si>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</si>
  <si>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</si>
  <si>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</si>
  <si>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</si>
  <si>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</si>
  <si>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</si>
  <si>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</si>
  <si>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</si>
  <si>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</si>
  <si>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</si>
  <si>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</si>
  <si>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</si>
  <si>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</si>
  <si>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</si>
  <si>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</si>
  <si>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</si>
  <si>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</si>
  <si>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</si>
  <si>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</si>
  <si>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</si>
  <si>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</si>
  <si>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</si>
  <si>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</si>
  <si>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</si>
  <si>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</si>
  <si>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</si>
  <si>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</si>
  <si>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</si>
  <si>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</si>
  <si>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</si>
  <si>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</si>
  <si>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</si>
  <si>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</si>
  <si>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</si>
  <si>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</si>
  <si>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</si>
  <si>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</si>
  <si>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</si>
  <si>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</si>
  <si>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</si>
  <si>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</si>
  <si>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</si>
  <si>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</si>
  <si>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</si>
  <si>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</si>
  <si>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</si>
  <si>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</si>
  <si>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</si>
  <si>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</si>
  <si>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</si>
  <si>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</si>
  <si>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</si>
  <si>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</si>
  <si>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</si>
  <si>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</si>
  <si>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</si>
  <si>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</si>
  <si>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</si>
  <si>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</si>
  <si>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</si>
  <si>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</si>
  <si>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</si>
  <si>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</si>
  <si>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</si>
  <si>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</si>
  <si>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</si>
  <si>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</si>
  <si>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</si>
  <si>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</si>
  <si>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</si>
  <si>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</si>
  <si>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</si>
  <si>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</si>
  <si>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</si>
  <si>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</si>
  <si>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</si>
  <si>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</si>
  <si>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</si>
  <si>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</si>
  <si>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</si>
  <si>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</si>
  <si>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</si>
  <si>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</si>
  <si>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</si>
  <si>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</si>
  <si>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</si>
  <si>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</si>
  <si>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</si>
  <si>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</si>
  <si>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</si>
  <si>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</si>
  <si>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</si>
  <si>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</si>
  <si>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</si>
  <si>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</si>
  <si>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</si>
  <si>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</si>
  <si>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</si>
  <si>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</si>
  <si>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</si>
  <si>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</si>
  <si>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</si>
  <si>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</si>
  <si>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</si>
  <si>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</si>
  <si>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</si>
  <si>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</si>
  <si>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</si>
  <si>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</si>
  <si>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</si>
  <si>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</si>
  <si>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</si>
  <si>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</si>
  <si>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</si>
  <si>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</si>
  <si>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</si>
  <si>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</si>
  <si>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</si>
  <si>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</si>
  <si>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</si>
  <si>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</si>
  <si>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</si>
  <si>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</si>
  <si>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</si>
  <si>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</si>
  <si>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</si>
  <si>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</si>
  <si>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</si>
  <si>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</si>
  <si>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</si>
  <si>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</si>
  <si>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</si>
  <si>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</si>
  <si>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</si>
  <si>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</si>
  <si>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</si>
  <si>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</si>
  <si>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</si>
  <si>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</si>
  <si>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</si>
  <si>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</si>
  <si>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</si>
  <si>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</si>
  <si>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</si>
  <si>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</si>
  <si>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</si>
  <si>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</si>
  <si>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</si>
  <si>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</si>
  <si>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</si>
  <si>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</si>
  <si>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</si>
  <si>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</si>
  <si>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</si>
  <si>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</si>
  <si>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</si>
  <si>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</si>
  <si>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</si>
  <si>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</si>
  <si>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</si>
  <si>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</si>
  <si>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</si>
  <si>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</si>
  <si>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</si>
  <si>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</si>
  <si>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</si>
  <si>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</si>
  <si>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</si>
  <si>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</si>
  <si>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</si>
  <si>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</si>
  <si>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</si>
  <si>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</si>
  <si>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</si>
  <si>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</si>
  <si>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</si>
  <si>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</si>
  <si>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</si>
  <si>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</si>
  <si>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</si>
  <si>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</si>
  <si>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</si>
  <si>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</si>
  <si>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</si>
  <si>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</si>
  <si>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</si>
  <si>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</si>
  <si>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</si>
  <si>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</si>
  <si>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</si>
  <si>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</si>
  <si>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</si>
  <si>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</si>
  <si>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</si>
  <si>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</si>
  <si>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</si>
  <si>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</si>
  <si>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</si>
  <si>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</si>
  <si>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</si>
  <si>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</si>
  <si>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</si>
  <si>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</si>
  <si>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</si>
  <si>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</si>
  <si>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</si>
  <si>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</si>
  <si>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</si>
  <si>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</si>
  <si>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</si>
  <si>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</si>
  <si>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</si>
  <si>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</si>
  <si>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</si>
  <si>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</si>
  <si>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</si>
  <si>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</si>
  <si>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</si>
  <si>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</si>
  <si>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</si>
  <si>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</si>
  <si>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</si>
  <si>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</si>
  <si>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</si>
  <si>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</si>
  <si>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</si>
  <si>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</si>
  <si>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</si>
  <si>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</si>
  <si>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</si>
  <si>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</si>
  <si>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</si>
  <si>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</si>
  <si>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</si>
  <si>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</si>
  <si>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</si>
  <si>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</si>
  <si>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</si>
  <si>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</si>
  <si>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</si>
  <si>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</si>
  <si>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</si>
  <si>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</si>
  <si>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</si>
  <si>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</si>
  <si>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</si>
  <si>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</si>
  <si>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</si>
  <si>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</si>
  <si>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</si>
  <si>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</si>
  <si>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</si>
  <si>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</si>
  <si>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</si>
  <si>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</si>
  <si>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</si>
  <si>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</si>
  <si>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</si>
  <si>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</si>
  <si>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</si>
  <si>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</si>
  <si>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</si>
  <si>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</si>
  <si>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</si>
  <si>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</si>
  <si>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</si>
  <si>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</si>
  <si>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</si>
  <si>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</si>
  <si>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</si>
  <si>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</si>
  <si>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</si>
  <si>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</si>
  <si>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</si>
  <si>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</si>
  <si>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</si>
  <si>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</si>
  <si>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</si>
  <si>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</si>
  <si>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</si>
  <si>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</si>
  <si>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</si>
  <si>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</si>
  <si>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</si>
  <si>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</si>
  <si>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</si>
  <si>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</si>
  <si>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</si>
  <si>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</si>
  <si>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</si>
  <si>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</si>
  <si>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</si>
  <si>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</si>
  <si>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</si>
  <si>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</si>
  <si>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</si>
  <si>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</si>
  <si>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</si>
  <si>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</si>
  <si>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</si>
  <si>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</si>
  <si>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</si>
  <si>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</si>
  <si>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</si>
  <si>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</si>
  <si>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</si>
  <si>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</si>
  <si>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</si>
  <si>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</si>
  <si>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</si>
  <si>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</si>
  <si>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</si>
  <si>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</si>
  <si>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</si>
  <si>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</si>
  <si>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</si>
  <si>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</si>
  <si>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</si>
  <si>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</si>
  <si>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</si>
  <si>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</si>
  <si>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</si>
  <si>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</si>
  <si>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</si>
  <si>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</si>
  <si>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</si>
  <si>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</si>
  <si>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</si>
  <si>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</si>
  <si>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</si>
  <si>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</si>
  <si>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</si>
  <si>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</si>
  <si>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</si>
  <si>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</si>
  <si>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</si>
  <si>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</si>
  <si>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</si>
  <si>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</si>
  <si>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</si>
  <si>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</si>
  <si>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</si>
  <si>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</si>
  <si>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</si>
  <si>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</si>
  <si>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</si>
  <si>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</si>
  <si>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</si>
  <si>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</si>
  <si>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</si>
  <si>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</si>
  <si>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</si>
  <si>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</si>
  <si>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</si>
  <si>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</si>
  <si>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</si>
  <si>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</si>
  <si>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</si>
  <si>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</si>
  <si>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</si>
  <si>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</si>
  <si>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</si>
  <si>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</si>
  <si>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</si>
  <si>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</si>
  <si>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</si>
  <si>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</si>
  <si>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</si>
  <si>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</si>
  <si>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</si>
  <si>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</si>
  <si>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</si>
  <si>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</si>
  <si>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</si>
  <si>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</si>
  <si>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</si>
  <si>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</si>
  <si>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</si>
  <si>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</si>
  <si>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</si>
  <si>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</si>
  <si>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</si>
  <si>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</si>
  <si>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</si>
  <si>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</si>
  <si>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</si>
  <si>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</si>
  <si>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</si>
  <si>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</si>
  <si>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</si>
  <si>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</si>
  <si>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</si>
  <si>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</si>
  <si>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</si>
  <si>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</si>
  <si>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</si>
  <si>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</si>
  <si>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</si>
  <si>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</si>
  <si>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</si>
  <si>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</si>
  <si>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</si>
  <si>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</si>
  <si>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</si>
  <si>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</si>
  <si>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</si>
  <si>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</si>
  <si>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</si>
  <si>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</si>
  <si>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</si>
  <si>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</si>
  <si>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</si>
  <si>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</si>
  <si>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</si>
  <si>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</si>
  <si>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</si>
  <si>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</si>
  <si>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</si>
  <si>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</si>
  <si>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</si>
  <si>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</si>
  <si>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</si>
  <si>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</si>
  <si>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</si>
  <si>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</si>
  <si>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</si>
  <si>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</si>
  <si>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</si>
  <si>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</si>
  <si>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</si>
  <si>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</si>
  <si>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</si>
  <si>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</si>
  <si>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</si>
  <si>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</si>
  <si>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</si>
  <si>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</si>
  <si>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</si>
  <si>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</si>
  <si>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</si>
  <si>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</si>
  <si>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</si>
  <si>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</si>
  <si>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</si>
  <si>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</si>
  <si>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</si>
  <si>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</si>
  <si>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</si>
  <si>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</si>
  <si>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</si>
  <si>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</si>
  <si>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</si>
  <si>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</si>
  <si>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</si>
  <si>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</si>
  <si>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</si>
  <si>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</si>
  <si>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</si>
  <si>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</si>
  <si>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</si>
  <si>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</si>
  <si>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</si>
  <si>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</si>
  <si>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</si>
  <si>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</si>
  <si>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</si>
  <si>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</si>
  <si>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</si>
  <si>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</si>
  <si>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</si>
  <si>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</si>
  <si>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</si>
  <si>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</si>
  <si>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</si>
  <si>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</si>
  <si>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</si>
  <si>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</si>
  <si>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</si>
  <si>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</si>
  <si>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</si>
  <si>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</si>
  <si>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</si>
  <si>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</si>
  <si>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</si>
  <si>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</si>
  <si>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</si>
  <si>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</si>
  <si>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</si>
  <si>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</si>
  <si>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</si>
  <si>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</si>
  <si>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</si>
  <si>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</si>
  <si>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</si>
  <si>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</si>
  <si>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</si>
  <si>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</si>
  <si>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</si>
  <si>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</si>
  <si>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</si>
  <si>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</si>
  <si>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</si>
  <si>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</si>
  <si>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</si>
  <si>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</si>
  <si>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</si>
  <si>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</si>
  <si>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</si>
  <si>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</si>
  <si>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</si>
  <si>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</si>
  <si>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</si>
  <si>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</si>
  <si>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</si>
  <si>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</si>
  <si>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</si>
  <si>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</si>
  <si>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</si>
  <si>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</si>
  <si>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</si>
  <si>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</si>
  <si>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</si>
  <si>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</si>
  <si>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</si>
  <si>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</si>
  <si>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</si>
  <si>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</si>
  <si>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</si>
  <si>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</si>
  <si>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</si>
  <si>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</si>
  <si>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</si>
  <si>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</si>
  <si>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</si>
  <si>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</si>
  <si>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</si>
  <si>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</si>
  <si>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</si>
  <si>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</si>
  <si>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</si>
  <si>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</si>
  <si>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</si>
  <si>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</si>
  <si>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</si>
  <si>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</si>
  <si>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</si>
  <si>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</si>
  <si>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</si>
  <si>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</si>
  <si>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</si>
  <si>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</si>
  <si>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</si>
  <si>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</si>
  <si>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</si>
  <si>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</si>
  <si>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</si>
  <si>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</si>
  <si>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</si>
  <si>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</si>
  <si>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</si>
  <si>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</si>
  <si>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</si>
  <si>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</si>
  <si>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</si>
  <si>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</si>
  <si>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</si>
  <si>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</si>
  <si>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</si>
  <si>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</si>
  <si>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</si>
  <si>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</si>
  <si>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</si>
  <si>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</si>
  <si>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</si>
  <si>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</si>
  <si>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</si>
  <si>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</si>
  <si>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</si>
  <si>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</si>
  <si>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</si>
  <si>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</si>
  <si>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</si>
  <si>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</si>
  <si>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</si>
  <si>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</si>
  <si>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</si>
  <si>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</si>
  <si>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</si>
  <si>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</si>
  <si>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</si>
  <si>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</si>
  <si>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</si>
  <si>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</si>
  <si>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</si>
  <si>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</si>
  <si>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</si>
  <si>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</si>
  <si>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</si>
  <si>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</si>
  <si>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</si>
  <si>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</si>
  <si>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</si>
  <si>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</si>
  <si>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</si>
  <si>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</si>
  <si>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</si>
  <si>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</si>
  <si>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</si>
  <si>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</si>
  <si>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</si>
  <si>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</si>
  <si>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</si>
  <si>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</si>
  <si>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</si>
  <si>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</si>
  <si>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</si>
  <si>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</si>
  <si>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</si>
  <si>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</si>
  <si>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</si>
  <si>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</si>
  <si>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</si>
  <si>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</si>
  <si>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</si>
  <si>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</si>
  <si>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</si>
  <si>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</si>
  <si>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</si>
  <si>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</si>
  <si>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</si>
  <si>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</si>
  <si>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</si>
  <si>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</si>
  <si>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</si>
  <si>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</si>
  <si>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</si>
  <si>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</si>
  <si>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</si>
  <si>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</si>
  <si>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</si>
  <si>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</si>
  <si>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</si>
  <si>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</si>
  <si>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</si>
  <si>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</si>
  <si>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</si>
  <si>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</si>
  <si>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</si>
  <si>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</si>
  <si>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</si>
  <si>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</si>
  <si>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</si>
  <si>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</si>
  <si>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</si>
  <si>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</si>
  <si>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</si>
  <si>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</si>
  <si>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</si>
  <si>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</si>
  <si>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</si>
  <si>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</si>
  <si>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</si>
  <si>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</si>
  <si>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</si>
  <si>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</si>
  <si>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</si>
  <si>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</si>
  <si>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</si>
  <si>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</si>
  <si>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</si>
  <si>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</si>
  <si>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</si>
  <si>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</si>
  <si>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</si>
  <si>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</si>
  <si>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</si>
  <si>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</si>
  <si>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</si>
  <si>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</si>
  <si>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</si>
  <si>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</si>
  <si>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</si>
  <si>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</si>
  <si>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</si>
  <si>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</si>
  <si>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</si>
  <si>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</si>
  <si>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</si>
  <si>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</si>
  <si>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</si>
  <si>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</si>
  <si>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</si>
  <si>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</si>
  <si>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</si>
  <si>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</si>
  <si>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</si>
  <si>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</si>
  <si>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</si>
  <si>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</si>
  <si>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</si>
  <si>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</si>
  <si>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</si>
  <si>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</si>
  <si>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</si>
  <si>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</si>
  <si>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</si>
  <si>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</si>
  <si>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</si>
  <si>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</si>
  <si>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</si>
  <si>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</si>
  <si>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</si>
  <si>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</si>
  <si>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</si>
  <si>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</si>
  <si>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</si>
  <si>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</si>
  <si>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</si>
  <si>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</si>
  <si>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</si>
  <si>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</si>
  <si>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</si>
  <si>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</si>
  <si>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</si>
  <si>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</si>
  <si>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</si>
  <si>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</si>
  <si>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</si>
  <si>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</si>
  <si>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</si>
  <si>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</si>
  <si>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</si>
  <si>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</si>
  <si>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</si>
  <si>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</si>
  <si>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</si>
  <si>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</si>
  <si>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</si>
  <si>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</si>
  <si>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</si>
  <si>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</si>
  <si>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</si>
  <si>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</si>
  <si>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</si>
  <si>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</si>
  <si>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</si>
  <si>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</si>
  <si>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</si>
  <si>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</si>
  <si>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</si>
  <si>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</si>
  <si>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</si>
  <si>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</si>
  <si>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</si>
  <si>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</si>
  <si>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</si>
  <si>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</si>
  <si>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</si>
  <si>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</si>
  <si>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</si>
  <si>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</si>
  <si>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</si>
  <si>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</si>
  <si>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</si>
  <si>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</si>
  <si>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</si>
  <si>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</si>
  <si>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</si>
  <si>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</si>
  <si>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</si>
  <si>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</si>
  <si>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</si>
  <si>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</si>
  <si>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</si>
  <si>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</si>
  <si>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</si>
  <si>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</si>
  <si>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</si>
  <si>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</si>
  <si>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</si>
  <si>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</si>
  <si>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</si>
  <si>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</si>
  <si>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</si>
  <si>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</si>
  <si>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</si>
  <si>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</si>
  <si>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</si>
  <si>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</si>
  <si>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</si>
  <si>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</si>
  <si>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</si>
  <si>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</si>
  <si>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</si>
  <si>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</si>
  <si>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</si>
  <si>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</si>
  <si>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</si>
  <si>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</si>
  <si>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</si>
  <si>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</si>
  <si>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</si>
  <si>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</si>
  <si>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</si>
  <si>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</si>
  <si>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</si>
  <si>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</si>
  <si>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</si>
  <si>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</si>
  <si>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</si>
  <si>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</si>
  <si>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</si>
  <si>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</si>
  <si>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</si>
  <si>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</si>
  <si>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</si>
  <si>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</si>
  <si>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</si>
  <si>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</si>
  <si>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</si>
  <si>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</si>
  <si>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</si>
  <si>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</si>
  <si>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</si>
  <si>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</si>
  <si>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</si>
  <si>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</si>
  <si>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</si>
  <si>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</si>
  <si>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</si>
  <si>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</si>
  <si>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</si>
  <si>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</si>
  <si>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</si>
  <si>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</si>
  <si>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</si>
  <si>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</si>
  <si>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</si>
  <si>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</si>
  <si>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</si>
  <si>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</si>
  <si>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</si>
  <si>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</si>
  <si>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</si>
  <si>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</si>
  <si>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</si>
  <si>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</si>
  <si>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</si>
  <si>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</si>
  <si>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</si>
  <si>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</si>
  <si>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</si>
  <si>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</si>
  <si>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</si>
  <si>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</si>
  <si>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</si>
  <si>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</si>
  <si>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</si>
  <si>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</si>
  <si>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</si>
  <si>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</si>
  <si>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</si>
  <si>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</si>
  <si>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</si>
  <si>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</si>
  <si>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</si>
  <si>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</si>
  <si>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</si>
  <si>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</si>
  <si>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</si>
  <si>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</si>
  <si>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</si>
  <si>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</si>
  <si>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</si>
  <si>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</si>
  <si>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</si>
  <si>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</si>
  <si>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</si>
  <si>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</si>
  <si>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</si>
  <si>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</si>
  <si>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</si>
  <si>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</si>
  <si>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</si>
  <si>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</si>
  <si>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</si>
  <si>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</si>
  <si>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</si>
  <si>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</si>
  <si>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</si>
  <si>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</si>
  <si>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</si>
  <si>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</si>
  <si>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</si>
  <si>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</si>
  <si>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</si>
  <si>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</si>
  <si>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</si>
  <si>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</si>
  <si>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</si>
  <si>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</si>
  <si>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</si>
  <si>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</si>
  <si>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</si>
  <si>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</si>
  <si>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</si>
  <si>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</si>
  <si>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</si>
  <si>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</si>
  <si>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</si>
  <si>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</si>
  <si>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</si>
  <si>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</si>
  <si>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</si>
  <si>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</si>
  <si>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</si>
  <si>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</si>
  <si>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</si>
  <si>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</si>
  <si>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</si>
  <si>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</si>
  <si>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</si>
  <si>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</si>
  <si>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</si>
  <si>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</si>
  <si>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</si>
  <si>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</si>
  <si>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</si>
  <si>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</si>
  <si>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</si>
  <si>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</si>
  <si>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</si>
  <si>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</si>
  <si>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</si>
  <si>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</si>
  <si>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</si>
  <si>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</si>
  <si>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</si>
  <si>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</si>
  <si>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</si>
  <si>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</si>
  <si>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</si>
  <si>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</si>
  <si>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</si>
  <si>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</si>
  <si>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</si>
  <si>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</si>
  <si>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</si>
  <si>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</si>
  <si>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</si>
  <si>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</si>
  <si>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</si>
  <si>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</si>
  <si>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</si>
  <si>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</si>
  <si>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</si>
  <si>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</si>
  <si>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</si>
  <si>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</si>
  <si>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</si>
  <si>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</si>
  <si>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</si>
  <si>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</si>
  <si>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</si>
  <si>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</si>
  <si>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</si>
  <si>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</si>
  <si>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</si>
  <si>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</si>
  <si>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</si>
  <si>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</si>
  <si>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</si>
  <si>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</si>
  <si>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</si>
  <si>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</si>
  <si>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</si>
  <si>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</si>
  <si>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</si>
  <si>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</si>
  <si>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</si>
  <si>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</si>
  <si>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</si>
  <si>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</si>
  <si>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</si>
  <si>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</si>
  <si>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</si>
  <si>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</si>
  <si>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</si>
  <si>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</si>
  <si>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</si>
  <si>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</si>
  <si>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</si>
  <si>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</si>
  <si>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</si>
  <si>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</si>
  <si>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</si>
  <si>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</si>
  <si>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</si>
  <si>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</si>
  <si>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</si>
  <si>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</si>
  <si>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</si>
  <si>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</si>
  <si>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</si>
  <si>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</si>
  <si>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</si>
  <si>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</si>
  <si>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</si>
  <si>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</si>
  <si>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</si>
  <si>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</si>
  <si>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</si>
  <si>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</si>
  <si>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</si>
  <si>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</si>
  <si>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</si>
  <si>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</si>
  <si>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</si>
  <si>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</si>
  <si>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</si>
  <si>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</si>
  <si>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</si>
  <si>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</si>
  <si>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</si>
  <si>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</si>
  <si>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</si>
  <si>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</si>
  <si>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</si>
  <si>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</si>
  <si>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</si>
  <si>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</si>
  <si>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</si>
  <si>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</si>
  <si>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</si>
  <si>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</si>
  <si>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</si>
  <si>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</si>
  <si>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</si>
  <si>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</si>
  <si>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</si>
  <si>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</si>
  <si>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</si>
  <si>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</si>
  <si>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</si>
  <si>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</si>
  <si>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</si>
  <si>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</si>
  <si>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</si>
  <si>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</si>
  <si>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</si>
  <si>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</si>
  <si>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</si>
  <si>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</si>
  <si>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</si>
  <si>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</si>
  <si>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</si>
  <si>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</si>
  <si>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</si>
  <si>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</si>
  <si>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</si>
  <si>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</si>
  <si>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</si>
  <si>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</si>
  <si>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</si>
  <si>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</si>
  <si>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</si>
  <si>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</si>
  <si>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</si>
  <si>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</si>
  <si>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</si>
  <si>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</si>
  <si>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</si>
  <si>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</si>
  <si>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</si>
  <si>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</si>
  <si>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</si>
  <si>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</si>
  <si>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</si>
  <si>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</si>
  <si>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</si>
  <si>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</si>
  <si>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</si>
  <si>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</si>
  <si>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</si>
  <si>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</si>
  <si>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</si>
  <si>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</si>
  <si>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</si>
  <si>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</si>
  <si>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</si>
  <si>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</si>
  <si>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</si>
  <si>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</si>
  <si>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</si>
  <si>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</si>
  <si>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</si>
  <si>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</si>
  <si>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</si>
  <si>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</si>
  <si>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</si>
  <si>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</si>
  <si>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</si>
  <si>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</si>
  <si>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</si>
  <si>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</si>
  <si>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</si>
  <si>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</si>
  <si>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</si>
  <si>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</si>
  <si>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</si>
  <si>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</si>
  <si>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</si>
  <si>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</si>
  <si>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</si>
  <si>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</si>
  <si>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</si>
  <si>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</si>
  <si>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</si>
  <si>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</si>
  <si>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</si>
  <si>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</si>
  <si>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</si>
  <si>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</si>
  <si>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</si>
  <si>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</si>
  <si>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</si>
  <si>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</si>
  <si>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</si>
  <si>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</si>
  <si>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</si>
  <si>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</si>
  <si>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</si>
  <si>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</si>
  <si>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</si>
  <si>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</si>
  <si>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</si>
  <si>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</si>
  <si>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</si>
  <si>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</si>
  <si>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</si>
  <si>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</si>
  <si>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</si>
  <si>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</si>
  <si>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</si>
  <si>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</si>
  <si>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</si>
  <si>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</si>
  <si>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</si>
  <si>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</si>
  <si>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</si>
  <si>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</si>
  <si>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</si>
  <si>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</si>
  <si>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</si>
  <si>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</si>
  <si>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</si>
  <si>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</si>
  <si>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</si>
  <si>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</si>
  <si>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</si>
  <si>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</si>
  <si>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</si>
  <si>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</si>
  <si>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</si>
  <si>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</si>
  <si>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</si>
  <si>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</si>
  <si>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</si>
  <si>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</si>
  <si>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</si>
  <si>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</si>
  <si>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</si>
  <si>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</si>
  <si>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</si>
  <si>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</si>
  <si>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</si>
  <si>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</si>
  <si>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</si>
  <si>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</si>
  <si>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</si>
  <si>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</si>
  <si>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</si>
  <si>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</si>
  <si>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</si>
  <si>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</si>
  <si>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</si>
  <si>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</si>
  <si>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</si>
  <si>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</si>
  <si>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</si>
  <si>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</si>
  <si>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</si>
  <si>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</si>
  <si>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</si>
  <si>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</si>
  <si>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</si>
  <si>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</si>
  <si>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</si>
  <si>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</si>
  <si>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</si>
  <si>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</si>
  <si>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</si>
  <si>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</si>
  <si>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</si>
  <si>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</si>
  <si>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</si>
  <si>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</si>
  <si>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</si>
  <si>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</si>
  <si>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</si>
  <si>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</si>
  <si>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</si>
  <si>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</si>
  <si>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</si>
  <si>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</si>
  <si>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</si>
  <si>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</si>
  <si>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</si>
  <si>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</si>
  <si>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</si>
  <si>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</si>
  <si>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</si>
  <si>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</si>
  <si>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</si>
  <si>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</si>
  <si>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</si>
  <si>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</si>
  <si>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</si>
  <si>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</si>
  <si>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</si>
  <si>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</si>
  <si>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</si>
  <si>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</si>
  <si>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</si>
  <si>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</si>
  <si>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</si>
  <si>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</si>
  <si>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</si>
  <si>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</si>
  <si>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</si>
  <si>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</si>
  <si>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</si>
  <si>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</si>
  <si>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</si>
  <si>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</si>
  <si>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</si>
  <si>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</si>
  <si>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</si>
  <si>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</si>
  <si>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</si>
  <si>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</si>
  <si>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</si>
  <si>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</si>
  <si>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</si>
  <si>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</si>
  <si>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</si>
  <si>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</si>
  <si>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</si>
  <si>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</si>
  <si>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</si>
  <si>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</si>
  <si>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</si>
  <si>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</si>
  <si>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</si>
  <si>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</si>
  <si>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</si>
  <si>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</si>
  <si>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</si>
  <si>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</si>
  <si>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</si>
  <si>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</si>
  <si>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</si>
  <si>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</si>
  <si>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</si>
  <si>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</si>
  <si>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</si>
  <si>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</si>
  <si>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</si>
  <si>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</si>
  <si>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</si>
  <si>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</si>
  <si>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</si>
  <si>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</si>
  <si>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</si>
  <si>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</si>
  <si>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</si>
  <si>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</si>
  <si>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</si>
  <si>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</si>
  <si>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</si>
  <si>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</si>
  <si>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</si>
  <si>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</si>
  <si>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</si>
  <si>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</si>
  <si>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</si>
  <si>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</si>
  <si>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</si>
  <si>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</si>
  <si>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</si>
  <si>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</si>
  <si>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</si>
  <si>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</si>
  <si>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</si>
  <si>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</si>
  <si>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</si>
  <si>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</si>
  <si>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</si>
  <si>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</si>
  <si>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</si>
  <si>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</si>
  <si>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</si>
  <si>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</si>
  <si>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</si>
  <si>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</si>
  <si>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</si>
  <si>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</si>
  <si>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</si>
  <si>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</si>
  <si>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</si>
  <si>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</si>
  <si>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</si>
  <si>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</si>
  <si>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</si>
  <si>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</si>
  <si>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</si>
  <si>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</si>
  <si>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</si>
  <si>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</si>
  <si>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</si>
  <si>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</si>
  <si>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</si>
  <si>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</si>
  <si>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</si>
  <si>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</si>
  <si>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</si>
  <si>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</si>
  <si>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</si>
  <si>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</si>
  <si>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</si>
  <si>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</si>
  <si>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</si>
  <si>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</si>
  <si>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</si>
  <si>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</si>
  <si>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</si>
  <si>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</si>
  <si>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</si>
  <si>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</si>
  <si>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</si>
  <si>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</si>
  <si>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</si>
  <si>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</si>
  <si>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</si>
  <si>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</si>
  <si>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</si>
  <si>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</si>
  <si>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</si>
  <si>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</si>
  <si>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</si>
  <si>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</si>
  <si>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</si>
  <si>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</si>
  <si>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</si>
  <si>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</si>
  <si>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</si>
  <si>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</si>
  <si>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</si>
  <si>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</si>
  <si>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</si>
  <si>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</si>
  <si>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</si>
  <si>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</si>
  <si>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</si>
  <si>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</si>
  <si>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</si>
  <si>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</si>
  <si>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</si>
  <si>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</si>
  <si>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</si>
  <si>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</si>
  <si>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</si>
  <si>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</si>
  <si>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</si>
  <si>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</si>
  <si>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</si>
  <si>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</si>
  <si>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</si>
  <si>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</si>
  <si>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</si>
  <si>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</si>
  <si>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</si>
  <si>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</si>
  <si>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</si>
  <si>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</si>
  <si>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</si>
  <si>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</si>
  <si>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</si>
  <si>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</si>
  <si>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</si>
  <si>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</si>
  <si>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</si>
  <si>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</si>
  <si>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</si>
  <si>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</si>
  <si>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</si>
  <si>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</si>
  <si>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</si>
  <si>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</si>
  <si>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</si>
  <si>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</si>
  <si>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</si>
  <si>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</si>
  <si>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</si>
  <si>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</si>
  <si>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</si>
  <si>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</si>
  <si>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</si>
  <si>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</si>
  <si>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</si>
  <si>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</si>
  <si>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</si>
  <si>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</si>
  <si>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</si>
  <si>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</si>
  <si>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</si>
  <si>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</si>
  <si>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</si>
  <si>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</si>
  <si>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</si>
  <si>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</si>
  <si>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</si>
  <si>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</si>
  <si>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</si>
  <si>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</si>
  <si>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</si>
  <si>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</si>
  <si>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</si>
  <si>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</si>
  <si>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</si>
  <si>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</si>
  <si>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</si>
  <si>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</si>
  <si>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</si>
  <si>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</si>
  <si>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</si>
  <si>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</si>
  <si>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</si>
  <si>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</si>
  <si>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</si>
  <si>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</si>
  <si>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</si>
  <si>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</si>
  <si>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</si>
  <si>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</si>
  <si>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</si>
  <si>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</si>
  <si>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</si>
  <si>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</si>
  <si>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</si>
  <si>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</si>
  <si>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</si>
  <si>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</si>
  <si>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</si>
  <si>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</si>
  <si>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</si>
  <si>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</si>
  <si>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</si>
  <si>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</si>
  <si>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</si>
  <si>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</si>
  <si>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</si>
  <si>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</si>
  <si>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</si>
  <si>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</si>
  <si>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</si>
  <si>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</si>
  <si>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</si>
  <si>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</si>
  <si>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</si>
  <si>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</si>
  <si>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</si>
  <si>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</si>
  <si>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</si>
  <si>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</si>
  <si>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</si>
  <si>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</si>
  <si>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</si>
  <si>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</si>
  <si>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</si>
  <si>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</si>
  <si>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</si>
  <si>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</si>
  <si>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</si>
  <si>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</si>
  <si>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</si>
  <si>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</si>
  <si>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</si>
  <si>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</si>
  <si>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</si>
  <si>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</si>
  <si>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</si>
  <si>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</si>
  <si>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</si>
  <si>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</si>
  <si>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</si>
  <si>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</si>
  <si>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</si>
  <si>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</si>
  <si>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</si>
  <si>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</si>
  <si>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</si>
  <si>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</si>
  <si>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</si>
  <si>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</si>
  <si>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</si>
  <si>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</si>
  <si>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</si>
  <si>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</si>
  <si>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</si>
  <si>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</si>
  <si>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</si>
  <si>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</si>
  <si>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</si>
  <si>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</si>
  <si>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</si>
  <si>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</si>
  <si>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</si>
  <si>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</si>
  <si>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</si>
  <si>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</si>
  <si>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</si>
  <si>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</si>
  <si>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</si>
  <si>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</si>
  <si>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</si>
  <si>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</si>
  <si>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</si>
  <si>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</si>
  <si>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</si>
  <si>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</si>
  <si>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</si>
  <si>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</si>
  <si>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</si>
  <si>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</si>
  <si>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</si>
  <si>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</si>
  <si>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</si>
  <si>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</si>
  <si>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</si>
  <si>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</si>
  <si>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</si>
  <si>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</si>
  <si>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</si>
  <si>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</si>
  <si>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</si>
  <si>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</si>
  <si>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</si>
  <si>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</si>
  <si>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</si>
  <si>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</si>
  <si>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</si>
  <si>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</si>
  <si>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</si>
  <si>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</si>
  <si>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</si>
  <si>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</si>
  <si>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</si>
  <si>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</si>
  <si>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</si>
  <si>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</si>
  <si>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</si>
  <si>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</si>
  <si>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</si>
  <si>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</si>
  <si>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</si>
  <si>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</si>
  <si>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</si>
  <si>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</si>
  <si>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</si>
  <si>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</si>
  <si>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</si>
  <si>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</si>
  <si>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</si>
  <si>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</si>
  <si>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</si>
  <si>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</si>
  <si>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</si>
  <si>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</si>
  <si>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</si>
  <si>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</si>
  <si>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</si>
  <si>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</si>
  <si>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</si>
  <si>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</si>
  <si>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</si>
  <si>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</si>
  <si>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</si>
  <si>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</si>
  <si>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</si>
  <si>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</si>
  <si>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</si>
  <si>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</si>
  <si>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</si>
  <si>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</si>
  <si>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</si>
  <si>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</si>
  <si>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</si>
  <si>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</si>
  <si>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</si>
  <si>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</si>
  <si>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</si>
  <si>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</si>
  <si>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</si>
  <si>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</si>
  <si>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</si>
  <si>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</si>
  <si>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</si>
  <si>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</si>
  <si>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</si>
  <si>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</si>
  <si>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</si>
  <si>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</si>
  <si>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</si>
  <si>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</si>
  <si>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</si>
  <si>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</si>
  <si>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</si>
  <si>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</si>
  <si>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</si>
  <si>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</si>
  <si>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</si>
  <si>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</si>
  <si>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</si>
  <si>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</si>
  <si>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</si>
  <si>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</si>
  <si>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</si>
  <si>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</si>
  <si>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</si>
  <si>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</si>
  <si>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</si>
  <si>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</si>
  <si>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</si>
  <si>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</si>
  <si>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</si>
  <si>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</si>
  <si>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</si>
  <si>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</si>
  <si>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</si>
  <si>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</si>
  <si>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</si>
  <si>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</si>
  <si>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</si>
  <si>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</si>
  <si>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</si>
  <si>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</si>
  <si>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</si>
  <si>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</si>
  <si>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</si>
  <si>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</si>
  <si>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</si>
  <si>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</si>
  <si>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</si>
  <si>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</si>
  <si>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</si>
  <si>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</si>
  <si>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</si>
  <si>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</si>
  <si>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</si>
  <si>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</si>
  <si>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</si>
  <si>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</si>
  <si>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</si>
  <si>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</si>
  <si>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</si>
  <si>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</si>
  <si>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</si>
  <si>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</si>
  <si>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</si>
  <si>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</si>
  <si>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</si>
  <si>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</si>
  <si>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</si>
  <si>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</si>
  <si>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</si>
  <si>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</si>
  <si>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</si>
  <si>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</si>
  <si>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</si>
  <si>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</si>
  <si>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</si>
  <si>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</si>
  <si>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</si>
  <si>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</si>
  <si>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</si>
  <si>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</si>
  <si>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</si>
  <si>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</si>
  <si>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</si>
  <si>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</si>
  <si>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</si>
  <si>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</si>
  <si>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</si>
  <si>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</si>
  <si>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</si>
  <si>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</si>
  <si>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</si>
  <si>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</si>
  <si>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</si>
  <si>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</si>
  <si>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</si>
  <si>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</si>
  <si>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</si>
  <si>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</si>
  <si>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</si>
  <si>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</si>
  <si>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</si>
  <si>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</si>
  <si>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</si>
  <si>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</si>
  <si>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</si>
  <si>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</si>
  <si>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</si>
  <si>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</si>
  <si>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</si>
  <si>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</si>
  <si>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</si>
  <si>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</si>
  <si>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</si>
  <si>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</si>
  <si>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</si>
  <si>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</si>
  <si>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</si>
  <si>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</si>
  <si>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</si>
  <si>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</si>
  <si>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</si>
  <si>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</si>
  <si>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</si>
  <si>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</si>
  <si>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</si>
  <si>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</si>
  <si>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</si>
  <si>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</si>
  <si>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</si>
  <si>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</si>
  <si>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</si>
  <si>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</si>
  <si>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</si>
  <si>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</si>
  <si>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</si>
  <si>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</si>
  <si>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</si>
  <si>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</si>
  <si>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</si>
  <si>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</si>
  <si>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</si>
  <si>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</si>
  <si>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</si>
  <si>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</si>
  <si>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</si>
  <si>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</si>
  <si>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</si>
  <si>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</si>
  <si>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</si>
  <si>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</si>
  <si>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</si>
  <si>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</si>
  <si>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</si>
  <si>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</si>
  <si>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</si>
  <si>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</si>
  <si>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</si>
  <si>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</si>
  <si>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</si>
  <si>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</si>
  <si>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</si>
  <si>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</si>
  <si>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</si>
  <si>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</si>
  <si>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</si>
  <si>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</si>
  <si>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</si>
  <si>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</si>
  <si>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</si>
  <si>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</si>
  <si>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</si>
  <si>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</si>
  <si>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</si>
  <si>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</si>
  <si>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</si>
  <si>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</si>
  <si>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</si>
  <si>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</si>
  <si>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</si>
  <si>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</si>
  <si>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</si>
  <si>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</si>
  <si>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</si>
  <si>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</si>
  <si>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</si>
  <si>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</si>
  <si>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</si>
  <si>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</si>
  <si>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</si>
  <si>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</si>
  <si>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</si>
  <si>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</si>
  <si>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</si>
  <si>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</si>
  <si>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</si>
  <si>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</si>
  <si>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</si>
  <si>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</si>
  <si>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</si>
  <si>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</si>
  <si>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</si>
  <si>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</si>
  <si>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</si>
  <si>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</si>
  <si>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</si>
  <si>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</si>
  <si>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</si>
  <si>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</si>
  <si>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</si>
  <si>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</si>
  <si>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</si>
  <si>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</si>
  <si>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</si>
  <si>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</si>
  <si>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</si>
  <si>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</si>
  <si>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</si>
  <si>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</si>
  <si>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</si>
  <si>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</si>
  <si>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</si>
  <si>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</si>
  <si>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</si>
  <si>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</si>
  <si>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</si>
  <si>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</si>
  <si>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</si>
  <si>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</si>
  <si>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</si>
  <si>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</si>
  <si>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</si>
  <si>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</si>
  <si>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</si>
  <si>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</si>
  <si>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</si>
  <si>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</si>
  <si>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</si>
  <si>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</si>
  <si>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</si>
  <si>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</si>
  <si>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</si>
  <si>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</si>
  <si>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</si>
  <si>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</si>
  <si>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</si>
  <si>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</si>
  <si>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</si>
  <si>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</si>
  <si>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</si>
  <si>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</si>
  <si>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</si>
  <si>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</si>
  <si>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</si>
  <si>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</si>
  <si>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</si>
  <si>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</si>
  <si>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</si>
  <si>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</si>
  <si>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</si>
  <si>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</si>
  <si>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</si>
  <si>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</si>
  <si>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</si>
  <si>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</si>
  <si>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</si>
  <si>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</si>
  <si>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</si>
  <si>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</si>
  <si>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</si>
  <si>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</si>
  <si>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</si>
  <si>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</si>
  <si>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</si>
  <si>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</si>
  <si>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</si>
  <si>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</si>
  <si>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</si>
  <si>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</si>
  <si>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</si>
  <si>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</si>
  <si>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</si>
  <si>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</si>
  <si>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</si>
  <si>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</si>
  <si>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</si>
  <si>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</si>
  <si>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</si>
  <si>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</si>
  <si>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</si>
  <si>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</si>
  <si>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</si>
  <si>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</si>
  <si>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</si>
  <si>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</si>
  <si>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</si>
  <si>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</si>
  <si>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</si>
  <si>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</si>
  <si>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</si>
  <si>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</si>
  <si>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</si>
  <si>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</si>
  <si>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</si>
  <si>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</si>
  <si>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</si>
  <si>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</si>
  <si>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</si>
  <si>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</si>
  <si>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</si>
  <si>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</si>
  <si>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</si>
  <si>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</si>
  <si>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</si>
  <si>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</si>
  <si>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</si>
  <si>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</si>
  <si>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</si>
  <si>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</si>
  <si>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</si>
  <si>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</si>
  <si>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</si>
  <si>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</si>
  <si>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</si>
  <si>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</si>
  <si>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</si>
  <si>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</si>
  <si>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</si>
  <si>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</si>
  <si>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</si>
  <si>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</si>
  <si>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</si>
  <si>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</si>
  <si>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</si>
  <si>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</si>
  <si>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</si>
  <si>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</si>
  <si>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</si>
  <si>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</si>
  <si>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</si>
  <si>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</si>
  <si>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</si>
  <si>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</si>
  <si>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</si>
  <si>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</si>
  <si>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</si>
  <si>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</si>
  <si>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</si>
  <si>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</si>
  <si>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</si>
  <si>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</si>
  <si>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</si>
  <si>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</si>
  <si>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</si>
  <si>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</si>
  <si>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</si>
  <si>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</si>
  <si>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</si>
  <si>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</si>
  <si>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</si>
  <si>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</si>
  <si>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</si>
  <si>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</si>
  <si>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</si>
  <si>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</si>
  <si>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</si>
  <si>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</si>
  <si>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</si>
  <si>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</si>
  <si>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</si>
  <si>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</si>
  <si>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</si>
  <si>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</si>
  <si>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</si>
  <si>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</si>
  <si>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</si>
  <si>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</si>
  <si>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</si>
  <si>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</si>
  <si>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</si>
  <si>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</si>
  <si>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</si>
  <si>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</si>
  <si>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</si>
  <si>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</si>
  <si>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</si>
  <si>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</si>
  <si>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</si>
  <si>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</si>
  <si>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</si>
  <si>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</si>
  <si>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</si>
  <si>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</si>
  <si>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</si>
  <si>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</si>
  <si>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</si>
  <si>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</si>
  <si>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</si>
  <si>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</si>
  <si>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</si>
  <si>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</si>
  <si>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</si>
  <si>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</si>
  <si>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</si>
  <si>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</si>
  <si>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</si>
  <si>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</si>
  <si>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</si>
  <si>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</si>
  <si>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</si>
  <si>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</si>
  <si>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</si>
  <si>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</si>
  <si>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</si>
  <si>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</si>
  <si>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</si>
  <si>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</si>
  <si>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</si>
  <si>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</si>
  <si>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</si>
  <si>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</si>
  <si>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</si>
  <si>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</si>
  <si>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</si>
  <si>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</si>
  <si>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</si>
  <si>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</si>
  <si>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</si>
  <si>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</si>
  <si>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</si>
  <si>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</si>
  <si>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</si>
  <si>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</si>
  <si>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</si>
  <si>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</si>
  <si>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</si>
  <si>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</si>
  <si>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</si>
  <si>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</si>
  <si>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</si>
  <si>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</si>
  <si>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</si>
  <si>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</si>
  <si>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</si>
  <si>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</si>
  <si>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</si>
  <si>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</si>
  <si>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</si>
  <si>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</si>
  <si>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</si>
  <si>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</si>
  <si>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</si>
  <si>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</si>
  <si>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</si>
  <si>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</si>
  <si>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</si>
  <si>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</si>
  <si>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</si>
  <si>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</si>
  <si>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</si>
  <si>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</si>
  <si>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</si>
  <si>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</si>
  <si>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</si>
  <si>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</si>
  <si>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</si>
  <si>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</si>
  <si>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</si>
  <si>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</si>
  <si>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</si>
  <si>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</si>
  <si>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</si>
  <si>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</si>
  <si>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</si>
  <si>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</si>
  <si>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</si>
  <si>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</si>
  <si>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</si>
  <si>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</si>
  <si>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</si>
  <si>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</si>
  <si>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</si>
  <si>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</si>
  <si>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</si>
  <si>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</si>
  <si>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</si>
  <si>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</si>
  <si>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</si>
  <si>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</si>
  <si>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</si>
  <si>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</si>
  <si>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</si>
  <si>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</si>
  <si>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</si>
  <si>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</si>
  <si>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</si>
  <si>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</si>
  <si>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</si>
  <si>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</si>
  <si>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</si>
  <si>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</si>
  <si>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</si>
  <si>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</si>
  <si>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</si>
  <si>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</si>
  <si>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</si>
  <si>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</si>
  <si>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</si>
  <si>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</si>
  <si>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</si>
  <si>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</si>
  <si>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</si>
  <si>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</si>
  <si>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</si>
  <si>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</si>
  <si>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</si>
  <si>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</si>
  <si>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</si>
  <si>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</si>
  <si>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</si>
  <si>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</si>
  <si>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</si>
  <si>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</si>
  <si>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</si>
  <si>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</si>
  <si>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</si>
  <si>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</si>
  <si>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</si>
  <si>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</si>
  <si>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</si>
  <si>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</si>
  <si>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</si>
  <si>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</si>
  <si>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</si>
  <si>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</si>
  <si>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</si>
  <si>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</si>
  <si>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</si>
  <si>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</si>
  <si>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</si>
  <si>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</si>
  <si>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</si>
  <si>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</si>
  <si>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</si>
  <si>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</si>
  <si>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</si>
  <si>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</si>
  <si>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</si>
  <si>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</si>
  <si>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</si>
  <si>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</si>
  <si>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</si>
  <si>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</si>
  <si>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</si>
  <si>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</si>
  <si>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</si>
  <si>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</si>
  <si>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</si>
  <si>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</si>
  <si>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</si>
  <si>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</si>
  <si>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</si>
  <si>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</si>
  <si>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</si>
  <si>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</si>
  <si>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</si>
  <si>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</si>
  <si>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</si>
  <si>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</si>
  <si>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</si>
  <si>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</si>
  <si>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</si>
  <si>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</si>
  <si>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</si>
  <si>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</si>
  <si>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</si>
  <si>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</si>
  <si>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</si>
  <si>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</si>
  <si>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</si>
  <si>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</si>
  <si>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</si>
  <si>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</si>
  <si>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</si>
  <si>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</si>
  <si>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</si>
  <si>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</si>
  <si>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</si>
  <si>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</si>
  <si>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</si>
  <si>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</si>
  <si>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</si>
  <si>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</si>
  <si>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</si>
  <si>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</si>
  <si>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</si>
  <si>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</si>
  <si>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</si>
  <si>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</si>
  <si>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</si>
  <si>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</si>
  <si>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</si>
  <si>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</si>
  <si>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</si>
  <si>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</si>
  <si>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</si>
  <si>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</si>
  <si>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</si>
  <si>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</si>
  <si>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</si>
  <si>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</si>
  <si>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</si>
  <si>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</si>
  <si>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</si>
  <si>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</si>
  <si>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</si>
  <si>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</si>
  <si>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</si>
  <si>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</si>
  <si>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</si>
  <si>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</si>
  <si>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</si>
  <si>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</si>
  <si>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</si>
  <si>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</si>
  <si>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</si>
  <si>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</si>
  <si>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</si>
  <si>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</si>
  <si>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</si>
  <si>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</si>
  <si>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</si>
  <si>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</si>
  <si>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</si>
  <si>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</si>
  <si>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</si>
  <si>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</si>
  <si>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</si>
  <si>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</si>
  <si>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</si>
  <si>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</si>
  <si>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</si>
  <si>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</si>
  <si>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</si>
  <si>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</si>
  <si>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</si>
  <si>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</si>
  <si>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</si>
  <si>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</si>
  <si>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</si>
  <si>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</si>
  <si>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</si>
  <si>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</si>
  <si>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</si>
  <si>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</si>
  <si>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</si>
  <si>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</si>
  <si>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</si>
  <si>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</si>
  <si>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</si>
  <si>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</si>
  <si>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</si>
  <si>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</si>
  <si>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</si>
  <si>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</si>
  <si>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</si>
  <si>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</si>
  <si>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</si>
  <si>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</si>
  <si>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</si>
  <si>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</si>
  <si>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</si>
  <si>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</si>
  <si>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</si>
  <si>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</si>
  <si>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</si>
  <si>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</si>
  <si>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</si>
  <si>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</si>
  <si>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</si>
  <si>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</si>
  <si>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</si>
  <si>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</si>
  <si>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</si>
  <si>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</si>
  <si>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</si>
  <si>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</si>
  <si>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</si>
  <si>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</si>
  <si>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</si>
  <si>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</si>
  <si>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</si>
  <si>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</si>
  <si>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</si>
  <si>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</si>
  <si>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</si>
  <si>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</si>
  <si>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</si>
  <si>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</si>
  <si>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</si>
  <si>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</si>
  <si>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</si>
  <si>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</si>
  <si>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</si>
  <si>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</si>
  <si>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</si>
  <si>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</si>
  <si>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</si>
  <si>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</si>
  <si>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</si>
  <si>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</si>
  <si>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</si>
  <si>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</si>
  <si>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</si>
  <si>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</si>
  <si>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</si>
  <si>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</si>
  <si>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</si>
  <si>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</si>
  <si>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</si>
  <si>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</si>
  <si>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</si>
  <si>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</si>
  <si>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</si>
  <si>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</si>
  <si>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</si>
  <si>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</si>
  <si>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</si>
  <si>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</si>
  <si>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</si>
  <si>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</si>
  <si>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</si>
  <si>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</si>
  <si>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</si>
  <si>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</si>
  <si>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</si>
  <si>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</si>
  <si>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</si>
  <si>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</si>
  <si>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</si>
  <si>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</si>
  <si>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</si>
  <si>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</si>
  <si>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</si>
  <si>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</si>
  <si>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</si>
  <si>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</si>
  <si>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</si>
  <si>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</si>
  <si>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</si>
  <si>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</si>
  <si>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</si>
  <si>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</si>
  <si>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</si>
  <si>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</si>
  <si>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</si>
  <si>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</si>
  <si>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</si>
  <si>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</si>
  <si>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</si>
  <si>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</si>
  <si>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</si>
  <si>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</si>
  <si>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</si>
  <si>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</si>
  <si>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</si>
  <si>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</si>
  <si>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</si>
  <si>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</si>
  <si>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</si>
  <si>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</si>
  <si>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</si>
  <si>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</si>
  <si>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</si>
  <si>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</si>
  <si>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</si>
  <si>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</si>
  <si>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</si>
  <si>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</si>
  <si>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</si>
  <si>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</si>
  <si>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</si>
  <si>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</si>
  <si>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</si>
  <si>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</si>
  <si>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</si>
  <si>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</si>
  <si>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</si>
  <si>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</si>
  <si>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</si>
  <si>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</si>
  <si>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</si>
  <si>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</si>
  <si>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</si>
  <si>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</si>
  <si>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</si>
  <si>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</si>
  <si>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</si>
  <si>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</si>
  <si>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</si>
  <si>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</si>
  <si>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</si>
  <si>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</si>
  <si>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</si>
  <si>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</si>
  <si>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</si>
  <si>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</si>
  <si>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</si>
  <si>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</si>
  <si>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</si>
  <si>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</si>
  <si>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</si>
  <si>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</si>
  <si>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</si>
  <si>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</si>
  <si>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</si>
  <si>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</si>
  <si>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</si>
  <si>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</si>
  <si>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</si>
  <si>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</si>
  <si>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</si>
  <si>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</si>
  <si>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</si>
  <si>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</si>
  <si>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</si>
  <si>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</si>
  <si>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</si>
  <si>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</si>
  <si>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</si>
  <si>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</si>
  <si>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</si>
  <si>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</si>
  <si>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</si>
  <si>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</si>
  <si>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</si>
  <si>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</si>
  <si>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</si>
  <si>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</si>
  <si>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</si>
  <si>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</si>
  <si>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</si>
  <si>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</si>
  <si>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</si>
  <si>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</si>
  <si>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</si>
  <si>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</si>
  <si>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</si>
  <si>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</si>
  <si>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</si>
  <si>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</si>
  <si>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</si>
  <si>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</si>
  <si>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</si>
  <si>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</si>
  <si>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</si>
  <si>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</si>
  <si>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</si>
  <si>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</si>
  <si>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</si>
  <si>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</si>
  <si>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</si>
  <si>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</si>
  <si>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</si>
  <si>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</si>
  <si>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</si>
  <si>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</si>
  <si>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</si>
  <si>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</si>
  <si>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</si>
  <si>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</si>
  <si>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</si>
  <si>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</si>
  <si>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</si>
  <si>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</si>
  <si>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</si>
  <si>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</si>
  <si>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</si>
  <si>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</si>
  <si>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</si>
  <si>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</si>
  <si>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</si>
  <si>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</si>
  <si>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</si>
  <si>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</si>
  <si>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</si>
  <si>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</si>
  <si>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</si>
  <si>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</si>
  <si>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</si>
  <si>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</si>
  <si>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</si>
  <si>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</si>
  <si>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</si>
  <si>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</si>
  <si>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</si>
  <si>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</si>
  <si>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</si>
  <si>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</si>
  <si>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</si>
  <si>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</si>
  <si>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</si>
  <si>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</si>
  <si>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</si>
  <si>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</si>
  <si>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</si>
  <si>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</si>
  <si>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</si>
  <si>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</si>
  <si>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</si>
  <si>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</si>
  <si>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</si>
  <si>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</si>
  <si>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</si>
  <si>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</si>
  <si>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</si>
  <si>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</si>
  <si>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</si>
  <si>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</si>
  <si>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</si>
  <si>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</si>
  <si>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</si>
  <si>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</si>
  <si>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</si>
  <si>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</si>
  <si>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</si>
  <si>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</si>
  <si>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</si>
  <si>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</si>
  <si>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</si>
  <si>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</si>
  <si>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</si>
  <si>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</si>
  <si>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</si>
  <si>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</si>
  <si>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</si>
  <si>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</si>
  <si>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</si>
  <si>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</si>
  <si>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</si>
  <si>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</si>
  <si>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</si>
  <si>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</si>
  <si>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</si>
  <si>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</si>
  <si>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</si>
  <si>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</si>
  <si>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</si>
  <si>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</si>
  <si>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</si>
  <si>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</si>
  <si>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</si>
  <si>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</si>
  <si>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</si>
  <si>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</si>
  <si>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</si>
  <si>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</si>
  <si>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</si>
  <si>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</si>
  <si>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</si>
  <si>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</si>
  <si>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</si>
  <si>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</si>
  <si>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</si>
  <si>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</si>
  <si>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</si>
  <si>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</si>
  <si>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</si>
  <si>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</si>
  <si>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</si>
  <si>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</si>
  <si>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</si>
  <si>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</si>
  <si>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</si>
  <si>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</si>
  <si>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</si>
  <si>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</si>
  <si>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</si>
  <si>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</si>
  <si>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</si>
  <si>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</si>
  <si>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</si>
  <si>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</si>
  <si>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</si>
  <si>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</si>
  <si>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</si>
  <si>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</si>
  <si>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</si>
  <si>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</si>
  <si>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</si>
  <si>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</si>
  <si>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</si>
  <si>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</si>
  <si>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</si>
  <si>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</si>
  <si>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</si>
  <si>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</si>
  <si>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</si>
  <si>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</si>
  <si>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</si>
  <si>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</si>
  <si>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</si>
  <si>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</si>
  <si>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</si>
  <si>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</si>
  <si>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</si>
  <si>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</si>
  <si>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</si>
  <si>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</si>
  <si>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</si>
  <si>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</si>
  <si>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</si>
  <si>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</si>
  <si>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</si>
  <si>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</si>
  <si>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</si>
  <si>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</si>
  <si>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</si>
  <si>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</si>
  <si>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</si>
  <si>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</si>
  <si>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</si>
  <si>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</si>
  <si>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</si>
  <si>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</si>
  <si>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</si>
  <si>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</si>
  <si>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</si>
  <si>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</si>
  <si>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</si>
  <si>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</si>
  <si>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</si>
  <si>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</si>
  <si>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</si>
  <si>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</si>
  <si>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</si>
  <si>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</si>
  <si>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</si>
  <si>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</si>
  <si>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</si>
  <si>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</si>
  <si>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</si>
  <si>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</si>
  <si>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</si>
  <si>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</si>
  <si>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</si>
  <si>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</si>
  <si>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</si>
  <si>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</si>
  <si>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</si>
  <si>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</si>
  <si>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</si>
  <si>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</si>
  <si>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</si>
  <si>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</si>
  <si>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</si>
  <si>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</si>
  <si>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</si>
  <si>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</si>
  <si>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</si>
  <si>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</si>
  <si>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</si>
  <si>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</si>
  <si>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</si>
  <si>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</si>
  <si>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</si>
  <si>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</si>
  <si>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</si>
  <si>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</si>
  <si>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</si>
  <si>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</si>
  <si>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</si>
  <si>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</si>
  <si>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</si>
  <si>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</si>
  <si>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</si>
  <si>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</si>
  <si>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</si>
  <si>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</si>
  <si>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</si>
  <si>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</si>
  <si>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</si>
  <si>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</si>
  <si>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</si>
  <si>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</si>
  <si>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</si>
  <si>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</si>
  <si>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</si>
  <si>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</si>
  <si>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</si>
  <si>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</si>
  <si>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</si>
  <si>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</si>
  <si>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</si>
  <si>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</si>
  <si>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</si>
  <si>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</si>
  <si>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</si>
  <si>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</si>
  <si>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</si>
  <si>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</si>
  <si>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</si>
  <si>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</si>
  <si>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</si>
  <si>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</si>
  <si>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</si>
  <si>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</si>
  <si>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</si>
  <si>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</si>
  <si>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</si>
  <si>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</si>
  <si>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</si>
  <si>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</si>
  <si>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</si>
  <si>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</si>
  <si>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</si>
  <si>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</si>
  <si>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</si>
  <si>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</si>
  <si>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</si>
  <si>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</si>
  <si>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</si>
  <si>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</si>
  <si>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</si>
  <si>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</si>
  <si>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</si>
  <si>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</si>
  <si>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</si>
  <si>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</si>
  <si>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</si>
  <si>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</si>
  <si>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</si>
  <si>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</si>
  <si>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</si>
  <si>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</si>
  <si>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</si>
  <si>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</si>
  <si>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</si>
  <si>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</si>
  <si>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</si>
  <si>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</si>
  <si>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</si>
  <si>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</si>
  <si>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</si>
  <si>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</si>
  <si>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</si>
  <si>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</si>
  <si>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</si>
  <si>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</si>
  <si>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</si>
  <si>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</si>
  <si>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</si>
  <si>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</si>
  <si>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</si>
  <si>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</si>
  <si>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</si>
  <si>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</si>
  <si>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</si>
  <si>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</si>
  <si>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</si>
  <si>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</si>
  <si>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</si>
  <si>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</si>
  <si>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</si>
  <si>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</si>
  <si>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</si>
  <si>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</si>
  <si>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</si>
  <si>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</si>
  <si>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</si>
  <si>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</si>
  <si>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</si>
  <si>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</si>
  <si>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</si>
  <si>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</si>
  <si>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</si>
  <si>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</si>
  <si>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</si>
  <si>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</si>
  <si>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</si>
  <si>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</si>
  <si>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</si>
  <si>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</si>
  <si>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</si>
  <si>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</si>
  <si>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</si>
  <si>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</si>
  <si>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</si>
  <si>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</si>
  <si>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</si>
  <si>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</si>
  <si>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</si>
  <si>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</si>
  <si>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</si>
  <si>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</si>
  <si>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</si>
  <si>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</si>
  <si>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</si>
  <si>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</si>
  <si>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</si>
  <si>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</si>
  <si>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</si>
  <si>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</si>
  <si>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</si>
  <si>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</si>
  <si>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</si>
  <si>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</si>
  <si>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</si>
  <si>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</si>
  <si>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</si>
  <si>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</si>
  <si>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</si>
  <si>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</si>
  <si>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</si>
  <si>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</si>
  <si>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</si>
  <si>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</si>
  <si>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</si>
  <si>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</si>
  <si>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</si>
  <si>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</si>
  <si>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</si>
  <si>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</si>
  <si>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</si>
  <si>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</si>
  <si>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</si>
  <si>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</si>
  <si>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</si>
  <si>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</si>
  <si>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</si>
  <si>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</si>
  <si>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</si>
  <si>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</si>
  <si>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</si>
  <si>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</si>
  <si>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</si>
  <si>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</si>
  <si>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</si>
  <si>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</si>
  <si>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</si>
  <si>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</si>
  <si>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</si>
  <si>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</si>
  <si>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</si>
  <si>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</si>
  <si>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</si>
  <si>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</si>
  <si>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</si>
  <si>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</si>
  <si>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</si>
  <si>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</si>
  <si>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</si>
  <si>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</si>
  <si>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</si>
  <si>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</si>
  <si>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</si>
  <si>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</si>
  <si>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</si>
  <si>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</si>
  <si>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</si>
  <si>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</si>
  <si>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</si>
  <si>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</si>
  <si>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</si>
  <si>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</si>
  <si>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</si>
  <si>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</si>
  <si>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</si>
  <si>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</si>
  <si>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</si>
  <si>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</si>
  <si>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</si>
  <si>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</si>
  <si>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</si>
  <si>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</si>
  <si>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</si>
  <si>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</si>
  <si>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</si>
  <si>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</si>
  <si>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</si>
  <si>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</si>
  <si>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</si>
  <si>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</si>
  <si>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</si>
  <si>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</si>
  <si>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</si>
  <si>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</si>
  <si>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</si>
  <si>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</si>
  <si>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</si>
  <si>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</si>
  <si>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</si>
  <si>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</si>
  <si>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</si>
  <si>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</si>
  <si>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</si>
  <si>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</si>
  <si>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</si>
  <si>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</si>
  <si>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</si>
  <si>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</si>
  <si>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</si>
  <si>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</si>
  <si>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</si>
  <si>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</si>
  <si>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</si>
  <si>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</si>
  <si>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</si>
  <si>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</si>
  <si>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</si>
  <si>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</si>
  <si>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</si>
  <si>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</si>
  <si>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</si>
  <si>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</si>
  <si>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</si>
  <si>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</si>
  <si>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</si>
  <si>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</si>
  <si>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</si>
  <si>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</si>
  <si>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</si>
  <si>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</si>
  <si>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</si>
  <si>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</si>
  <si>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</si>
  <si>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</si>
  <si>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</si>
  <si>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</si>
  <si>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</si>
  <si>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</si>
  <si>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</si>
  <si>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</si>
  <si>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</si>
  <si>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</si>
  <si>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</si>
  <si>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</si>
  <si>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</si>
  <si>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</si>
  <si>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</si>
  <si>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</si>
  <si>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</si>
  <si>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</si>
  <si>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</si>
  <si>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</si>
  <si>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</si>
  <si>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</si>
  <si>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</si>
  <si>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</si>
  <si>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</si>
  <si>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</si>
  <si>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</si>
  <si>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</si>
  <si>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</si>
  <si>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</si>
  <si>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</si>
  <si>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</si>
  <si>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</si>
  <si>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</si>
  <si>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</si>
  <si>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</si>
  <si>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</si>
  <si>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</si>
  <si>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</si>
  <si>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</si>
  <si>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</si>
  <si>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</si>
  <si>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</si>
  <si>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</si>
  <si>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</si>
  <si>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</si>
  <si>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</si>
  <si>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</si>
  <si>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</si>
  <si>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</si>
  <si>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</si>
  <si>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</si>
  <si>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</si>
  <si>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</si>
  <si>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</si>
  <si>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</si>
  <si>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</si>
  <si>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</si>
  <si>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</si>
  <si>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</si>
  <si>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</si>
  <si>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</si>
  <si>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</si>
  <si>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</si>
  <si>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</si>
  <si>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</si>
  <si>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</si>
  <si>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</si>
  <si>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</si>
  <si>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</si>
  <si>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</si>
  <si>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</si>
  <si>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</si>
  <si>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</si>
  <si>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</si>
  <si>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</si>
  <si>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</si>
  <si>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</si>
  <si>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</si>
  <si>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</si>
  <si>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</si>
  <si>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</si>
  <si>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</si>
  <si>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</si>
  <si>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</si>
  <si>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</si>
  <si>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</si>
  <si>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</si>
  <si>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</si>
  <si>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</si>
  <si>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</si>
  <si>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</si>
  <si>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</si>
  <si>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</si>
  <si>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</si>
  <si>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</si>
  <si>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</si>
  <si>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</si>
  <si>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</si>
  <si>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</si>
  <si>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</si>
  <si>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</si>
  <si>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</si>
  <si>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</si>
  <si>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</si>
  <si>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</si>
  <si>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</si>
  <si>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</si>
  <si>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</si>
  <si>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</si>
  <si>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</si>
  <si>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</si>
  <si>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</si>
  <si>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</si>
  <si>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</si>
  <si>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</si>
  <si>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</si>
  <si>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</si>
  <si>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</si>
  <si>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</si>
  <si>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</si>
  <si>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</si>
  <si>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</si>
  <si>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</si>
  <si>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</si>
  <si>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</si>
  <si>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</si>
  <si>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</si>
  <si>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</si>
  <si>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</si>
  <si>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</si>
  <si>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</si>
  <si>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</si>
  <si>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</si>
  <si>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</si>
  <si>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</si>
  <si>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</si>
  <si>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</si>
  <si>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</si>
  <si>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</si>
  <si>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</si>
  <si>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</si>
  <si>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</si>
  <si>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</si>
  <si>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</si>
  <si>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</si>
  <si>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</si>
  <si>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</si>
  <si>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</si>
  <si>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</si>
  <si>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</si>
  <si>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</si>
  <si>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</si>
  <si>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</si>
  <si>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</si>
  <si>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</si>
  <si>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</si>
  <si>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</si>
  <si>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</si>
  <si>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</si>
  <si>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</si>
  <si>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</si>
  <si>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</si>
  <si>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</si>
  <si>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</si>
  <si>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</si>
  <si>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</si>
  <si>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</si>
  <si>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</si>
  <si>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</si>
  <si>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</si>
  <si>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</si>
  <si>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</si>
  <si>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</si>
  <si>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</si>
  <si>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</si>
  <si>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</si>
  <si>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</si>
  <si>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</si>
  <si>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</si>
  <si>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</si>
  <si>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</si>
  <si>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</si>
  <si>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</si>
  <si>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</si>
  <si>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</si>
  <si>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</si>
  <si>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</si>
  <si>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</si>
  <si>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</si>
  <si>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</si>
  <si>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</si>
  <si>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</si>
  <si>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</si>
  <si>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</si>
  <si>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</si>
  <si>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</si>
  <si>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</si>
  <si>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</si>
  <si>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</si>
  <si>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</si>
  <si>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</si>
  <si>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</si>
  <si>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</si>
  <si>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</si>
  <si>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</si>
  <si>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</si>
  <si>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</si>
  <si>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</si>
  <si>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</si>
  <si>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</si>
  <si>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</si>
  <si>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</si>
  <si>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</si>
  <si>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</si>
  <si>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</si>
  <si>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</si>
  <si>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</si>
  <si>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</si>
  <si>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</si>
  <si>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</si>
  <si>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</si>
  <si>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</si>
  <si>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</si>
  <si>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</si>
  <si>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</si>
  <si>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</si>
  <si>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</si>
  <si>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</si>
  <si>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</si>
  <si>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</si>
  <si>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</si>
  <si>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</si>
  <si>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</si>
  <si>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</si>
  <si>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</si>
  <si>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</si>
  <si>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</si>
  <si>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</si>
  <si>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</si>
  <si>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</si>
  <si>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</si>
  <si>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</si>
  <si>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</si>
  <si>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</si>
  <si>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</si>
  <si>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</si>
  <si>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</si>
  <si>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</si>
  <si>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</si>
  <si>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</si>
  <si>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</si>
  <si>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</si>
  <si>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</si>
  <si>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</si>
  <si>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</si>
  <si>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</si>
  <si>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</si>
  <si>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</si>
  <si>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</si>
  <si>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</si>
  <si>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</si>
  <si>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</si>
  <si>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</si>
  <si>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</si>
  <si>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</si>
  <si>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</si>
  <si>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</si>
  <si>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</si>
  <si>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</si>
  <si>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</si>
  <si>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</si>
  <si>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</si>
  <si>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</si>
  <si>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</si>
  <si>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</si>
  <si>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</si>
  <si>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</si>
  <si>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</si>
  <si>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</si>
  <si>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</si>
  <si>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</si>
  <si>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</si>
  <si>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</si>
  <si>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</si>
  <si>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</si>
  <si>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</si>
  <si>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</si>
  <si>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</si>
  <si>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</si>
  <si>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</si>
  <si>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</si>
  <si>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</si>
  <si>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</si>
  <si>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</si>
  <si>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</si>
  <si>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</si>
  <si>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</si>
  <si>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</si>
  <si>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</si>
  <si>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</si>
  <si>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</si>
  <si>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</si>
  <si>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</si>
  <si>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</si>
  <si>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</si>
  <si>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</si>
  <si>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</si>
  <si>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</si>
  <si>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</si>
  <si>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</si>
  <si>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</si>
  <si>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</si>
  <si>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</si>
  <si>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</si>
  <si>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</si>
  <si>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</si>
  <si>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</si>
  <si>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</si>
  <si>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</si>
  <si>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</si>
  <si>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</si>
  <si>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</si>
  <si>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</si>
  <si>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</si>
  <si>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</si>
  <si>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</si>
  <si>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</si>
  <si>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</si>
  <si>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</si>
  <si>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</si>
  <si>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</si>
  <si>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</si>
  <si>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</si>
  <si>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</si>
  <si>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</si>
  <si>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</si>
  <si>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</si>
  <si>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</si>
  <si>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</si>
  <si>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</si>
  <si>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</si>
  <si>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</si>
  <si>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</si>
  <si>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</si>
  <si>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</si>
  <si>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</si>
  <si>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</si>
  <si>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</si>
  <si>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</si>
  <si>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</si>
  <si>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</si>
  <si>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</si>
  <si>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</si>
  <si>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</si>
  <si>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</si>
  <si>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</si>
  <si>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</si>
  <si>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</si>
  <si>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</si>
  <si>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</si>
  <si>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</si>
  <si>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</si>
  <si>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</si>
  <si>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</si>
  <si>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</si>
  <si>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</si>
  <si>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</si>
  <si>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</si>
  <si>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</si>
  <si>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</si>
  <si>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</si>
  <si>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</si>
  <si>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</si>
  <si>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</si>
  <si>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</si>
  <si>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</si>
  <si>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</si>
  <si>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</si>
  <si>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</si>
  <si>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</si>
  <si>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</si>
  <si>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</si>
  <si>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</si>
  <si>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</si>
  <si>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</si>
  <si>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</si>
  <si>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</si>
  <si>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</si>
  <si>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</si>
  <si>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</si>
  <si>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</si>
  <si>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</si>
  <si>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</si>
  <si>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</si>
  <si>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</si>
  <si>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</si>
  <si>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</si>
  <si>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</si>
  <si>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</si>
  <si>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</si>
  <si>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</si>
  <si>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</si>
  <si>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</si>
  <si>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</si>
  <si>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</si>
  <si>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</si>
  <si>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</si>
  <si>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</si>
  <si>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</si>
  <si>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</si>
  <si>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</si>
  <si>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</si>
  <si>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</si>
  <si>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</si>
  <si>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</si>
  <si>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</si>
  <si>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</si>
  <si>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</si>
  <si>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</si>
  <si>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</si>
  <si>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</si>
  <si>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</si>
  <si>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</si>
  <si>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</si>
  <si>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</si>
  <si>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</si>
  <si>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</si>
  <si>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</si>
  <si>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</si>
  <si>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</si>
  <si>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</si>
  <si>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</si>
  <si>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</si>
  <si>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</si>
  <si>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</si>
  <si>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</si>
  <si>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</si>
  <si>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</si>
  <si>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</si>
  <si>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</si>
  <si>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</si>
  <si>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</si>
  <si>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</si>
  <si>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</si>
  <si>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</si>
  <si>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</si>
  <si>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</si>
  <si>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</si>
  <si>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</si>
  <si>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</si>
  <si>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</si>
  <si>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</si>
  <si>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</si>
  <si>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</si>
  <si>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</si>
  <si>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</si>
  <si>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</si>
  <si>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</si>
  <si>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</si>
  <si>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</si>
  <si>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</si>
  <si>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</si>
  <si>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</si>
  <si>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</si>
  <si>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</si>
  <si>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</si>
  <si>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</si>
  <si>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</si>
  <si>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</si>
  <si>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</si>
  <si>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</si>
  <si>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</si>
  <si>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</si>
  <si>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</si>
  <si>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</si>
  <si>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</si>
  <si>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</si>
  <si>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</si>
  <si>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</si>
  <si>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</si>
  <si>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</si>
  <si>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</si>
  <si>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</si>
  <si>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</si>
  <si>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</si>
  <si>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</si>
  <si>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</si>
  <si>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</si>
  <si>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</si>
  <si>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</si>
  <si>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</si>
  <si>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</si>
  <si>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</si>
  <si>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</si>
  <si>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</si>
  <si>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</si>
  <si>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</si>
  <si>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</si>
  <si>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</si>
  <si>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</si>
  <si>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</si>
  <si>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</si>
  <si>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</si>
  <si>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</si>
  <si>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</si>
  <si>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</si>
  <si>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</si>
  <si>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</si>
  <si>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</si>
  <si>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</si>
  <si>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</si>
  <si>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</si>
  <si>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</si>
  <si>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</si>
  <si>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</si>
  <si>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</si>
  <si>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</si>
  <si>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</si>
  <si>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</si>
  <si>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</si>
  <si>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</si>
  <si>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</si>
  <si>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</si>
  <si>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</si>
  <si>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</si>
  <si>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</si>
  <si>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</si>
  <si>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</si>
  <si>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</si>
  <si>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</si>
  <si>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</si>
  <si>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</si>
  <si>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</si>
  <si>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</si>
  <si>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</si>
  <si>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</si>
  <si>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</si>
  <si>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</si>
  <si>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</si>
  <si>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</si>
  <si>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</si>
  <si>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</si>
  <si>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</si>
  <si>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</si>
  <si>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</si>
  <si>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</si>
  <si>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</si>
  <si>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</si>
  <si>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</si>
  <si>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</si>
  <si>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</si>
  <si>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</si>
  <si>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</si>
  <si>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</si>
  <si>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</si>
  <si>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</si>
  <si>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</si>
  <si>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</si>
  <si>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</si>
  <si>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</si>
  <si>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</si>
  <si>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</si>
  <si>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</si>
  <si>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</si>
  <si>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</si>
  <si>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</si>
  <si>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</si>
  <si>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</si>
  <si>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</si>
  <si>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</si>
  <si>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</si>
  <si>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</si>
  <si>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</si>
  <si>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</si>
  <si>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</si>
  <si>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</si>
  <si>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</si>
  <si>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</si>
  <si>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</si>
  <si>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</si>
  <si>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</si>
  <si>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</si>
  <si>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</si>
  <si>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</si>
  <si>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</si>
  <si>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</si>
  <si>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</si>
  <si>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</si>
  <si>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</si>
  <si>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</si>
  <si>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</si>
  <si>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</si>
  <si>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</si>
  <si>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</si>
  <si>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</si>
  <si>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</si>
  <si>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</si>
  <si>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</si>
  <si>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</si>
  <si>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</si>
  <si>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</si>
  <si>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</si>
  <si>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</si>
  <si>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</si>
  <si>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</si>
  <si>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</si>
  <si>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</si>
  <si>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</si>
  <si>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</si>
  <si>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</si>
  <si>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</si>
  <si>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</si>
  <si>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</si>
  <si>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</si>
  <si>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</si>
  <si>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</si>
  <si>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</si>
  <si>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</si>
  <si>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</si>
  <si>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</si>
  <si>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</si>
  <si>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</si>
  <si>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</si>
  <si>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</si>
  <si>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</si>
  <si>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</si>
  <si>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</si>
  <si>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</si>
  <si>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</si>
  <si>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</si>
  <si>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</si>
  <si>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</si>
  <si>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</si>
  <si>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</si>
  <si>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</si>
  <si>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</si>
  <si>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</si>
  <si>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</si>
  <si>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</si>
  <si>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</si>
  <si>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</si>
  <si>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</si>
  <si>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</si>
  <si>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</si>
  <si>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</si>
  <si>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</si>
  <si>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</si>
  <si>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</si>
  <si>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</si>
  <si>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</si>
  <si>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</si>
  <si>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</si>
  <si>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</si>
  <si>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</si>
  <si>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</si>
  <si>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</si>
  <si>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</si>
  <si>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</si>
  <si>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</si>
  <si>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</si>
  <si>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</si>
  <si>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</si>
  <si>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</si>
  <si>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</si>
  <si>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</si>
  <si>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</si>
  <si>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</si>
  <si>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</si>
  <si>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</si>
  <si>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</si>
  <si>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</si>
  <si>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</si>
  <si>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</si>
  <si>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</si>
  <si>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</si>
  <si>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</si>
  <si>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</si>
  <si>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</si>
  <si>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</si>
  <si>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</si>
  <si>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</si>
  <si>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</si>
  <si>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</si>
  <si>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</si>
  <si>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</si>
  <si>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</si>
  <si>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</si>
  <si>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</si>
  <si>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</si>
  <si>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</si>
  <si>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</si>
  <si>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</si>
  <si>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</si>
  <si>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</si>
  <si>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</si>
  <si>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</si>
  <si>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</si>
  <si>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</si>
  <si>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</si>
  <si>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</si>
  <si>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</si>
  <si>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</si>
  <si>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</si>
  <si>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</si>
  <si>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</si>
  <si>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</si>
  <si>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</si>
  <si>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</si>
  <si>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</si>
  <si>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</si>
  <si>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</si>
  <si>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</si>
  <si>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</si>
  <si>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</si>
  <si>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</si>
  <si>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</si>
  <si>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</si>
  <si>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</si>
  <si>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</si>
  <si>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</si>
  <si>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</si>
  <si>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</si>
  <si>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</si>
  <si>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</si>
  <si>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</si>
  <si>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</si>
  <si>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</si>
  <si>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</si>
  <si>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</si>
  <si>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</si>
  <si>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</si>
  <si>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</si>
  <si>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</si>
  <si>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</si>
  <si>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</si>
  <si>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</si>
  <si>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</si>
  <si>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</si>
  <si>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</si>
  <si>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</si>
  <si>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</si>
  <si>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</si>
  <si>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</si>
  <si>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</si>
  <si>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</si>
  <si>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</si>
  <si>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</si>
  <si>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</si>
  <si>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</si>
  <si>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</si>
  <si>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</si>
  <si>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</si>
  <si>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</si>
  <si>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</si>
  <si>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</si>
  <si>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</si>
  <si>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</si>
  <si>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</si>
  <si>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</si>
  <si>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</si>
  <si>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</si>
  <si>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</si>
  <si>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</si>
  <si>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</si>
  <si>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</si>
  <si>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</si>
  <si>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</si>
  <si>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</si>
  <si>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</si>
  <si>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</si>
  <si>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</si>
  <si>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</si>
  <si>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</si>
  <si>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</si>
  <si>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</si>
  <si>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</si>
  <si>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</si>
  <si>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</si>
  <si>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</si>
  <si>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</si>
  <si>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</si>
  <si>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</si>
  <si>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</si>
  <si>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</si>
  <si>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</si>
  <si>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</si>
  <si>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</si>
  <si>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</si>
  <si>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</si>
  <si>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</si>
  <si>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</si>
  <si>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</si>
  <si>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</si>
  <si>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</si>
  <si>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</si>
  <si>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</si>
  <si>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</si>
  <si>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</si>
  <si>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</si>
  <si>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</si>
  <si>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</si>
  <si>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</si>
  <si>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</si>
  <si>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</si>
  <si>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</si>
  <si>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</si>
  <si>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</si>
  <si>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</si>
  <si>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</si>
  <si>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</si>
  <si>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</si>
  <si>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</si>
  <si>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</si>
  <si>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</si>
  <si>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</si>
  <si>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</si>
  <si>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</si>
  <si>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</si>
  <si>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</si>
  <si>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</si>
  <si>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</si>
  <si>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</si>
  <si>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</si>
  <si>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</si>
  <si>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</si>
  <si>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</si>
  <si>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</si>
  <si>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</si>
  <si>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</si>
  <si>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</si>
  <si>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</si>
  <si>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</si>
  <si>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</si>
  <si>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</si>
  <si>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</si>
  <si>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</si>
  <si>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</si>
  <si>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</si>
  <si>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</si>
  <si>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</si>
  <si>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</si>
  <si>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</si>
  <si>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</si>
  <si>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</si>
  <si>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</si>
  <si>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</si>
  <si>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</si>
  <si>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</si>
  <si>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</si>
  <si>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</si>
  <si>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</si>
  <si>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</si>
  <si>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</si>
  <si>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</si>
  <si>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</si>
  <si>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</si>
  <si>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</si>
  <si>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</si>
  <si>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</si>
  <si>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</si>
  <si>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</si>
  <si>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</si>
  <si>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</si>
  <si>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</si>
  <si>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</si>
  <si>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</si>
  <si>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</si>
  <si>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</si>
  <si>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</si>
  <si>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</si>
  <si>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</si>
  <si>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</si>
  <si>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</si>
  <si>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</si>
  <si>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</si>
  <si>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</si>
  <si>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</si>
  <si>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</si>
  <si>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</si>
  <si>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</si>
  <si>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</si>
  <si>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</si>
  <si>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</si>
  <si>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</si>
  <si>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</si>
  <si>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</si>
  <si>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</si>
  <si>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</si>
  <si>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</si>
  <si>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</si>
  <si>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</si>
  <si>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</si>
  <si>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</si>
  <si>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</si>
  <si>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</si>
  <si>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</si>
  <si>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</si>
  <si>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</si>
  <si>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</si>
  <si>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</si>
  <si>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</si>
  <si>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</si>
  <si>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</si>
  <si>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</si>
  <si>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</si>
  <si>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</si>
  <si>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</si>
  <si>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</si>
  <si>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</si>
  <si>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</si>
  <si>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</si>
  <si>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</si>
  <si>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</si>
  <si>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</si>
  <si>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</si>
  <si>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</si>
  <si>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</si>
  <si>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</si>
  <si>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</si>
  <si>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</si>
  <si>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</si>
  <si>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</si>
  <si>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</si>
  <si>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</si>
  <si>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</si>
  <si>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</si>
  <si>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</si>
  <si>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</si>
  <si>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</si>
  <si>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</si>
  <si>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</si>
  <si>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</si>
  <si>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</si>
  <si>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</si>
  <si>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</si>
  <si>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</si>
  <si>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</si>
  <si>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</si>
  <si>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</si>
  <si>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</si>
  <si>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</si>
  <si>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</si>
  <si>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</si>
  <si>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</si>
  <si>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</si>
  <si>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</si>
  <si>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</si>
  <si>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</si>
  <si>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</si>
  <si>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</si>
  <si>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</si>
  <si>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</si>
  <si>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</si>
  <si>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</si>
  <si>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</si>
  <si>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</si>
  <si>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</si>
  <si>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</si>
  <si>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</si>
  <si>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</si>
  <si>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</si>
  <si>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</si>
  <si>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</si>
  <si>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</si>
  <si>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</si>
  <si>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</si>
  <si>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</si>
  <si>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</si>
  <si>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</si>
  <si>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</si>
  <si>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</si>
  <si>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</si>
  <si>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</si>
  <si>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</si>
  <si>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</si>
  <si>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</si>
  <si>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</si>
  <si>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</si>
  <si>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</si>
  <si>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</si>
  <si>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</si>
  <si>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</si>
  <si>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</si>
  <si>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</si>
  <si>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</si>
  <si>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</si>
  <si>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</si>
  <si>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</si>
  <si>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</si>
  <si>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</si>
  <si>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</si>
  <si>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</si>
  <si>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</si>
  <si>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</si>
  <si>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</si>
  <si>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</si>
  <si>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</si>
  <si>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</si>
  <si>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</si>
  <si>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</si>
  <si>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</si>
  <si>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</si>
  <si>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</si>
  <si>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</si>
  <si>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</si>
  <si>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</si>
  <si>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</si>
  <si>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</si>
  <si>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</si>
  <si>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</si>
  <si>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</si>
  <si>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</si>
  <si>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</si>
  <si>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</si>
  <si>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</si>
  <si>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</si>
  <si>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</si>
  <si>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</si>
  <si>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</si>
  <si>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</si>
  <si>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</si>
  <si>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</si>
  <si>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</si>
  <si>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</si>
  <si>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</si>
  <si>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</si>
  <si>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</si>
  <si>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</si>
  <si>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</si>
  <si>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</si>
  <si>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</si>
  <si>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</si>
  <si>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</si>
  <si>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</si>
  <si>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</si>
  <si>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</si>
  <si>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</si>
  <si>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</si>
  <si>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</si>
  <si>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</si>
  <si>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</si>
  <si>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</si>
  <si>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</si>
  <si>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</si>
  <si>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</si>
  <si>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</si>
  <si>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</si>
  <si>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</si>
  <si>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</si>
  <si>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</si>
  <si>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</si>
  <si>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</si>
  <si>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</si>
  <si>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</si>
  <si>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</si>
  <si>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</si>
  <si>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</si>
  <si>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</si>
  <si>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</si>
  <si>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</si>
  <si>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</si>
  <si>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</si>
  <si>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</si>
  <si>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</si>
  <si>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</si>
  <si>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</si>
  <si>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</si>
  <si>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</si>
  <si>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</si>
  <si>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</si>
  <si>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</si>
  <si>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</si>
  <si>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</si>
  <si>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</si>
  <si>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</si>
  <si>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</si>
  <si>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</si>
  <si>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</si>
  <si>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</si>
  <si>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</si>
  <si>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</si>
  <si>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</si>
  <si>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</si>
  <si>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</si>
  <si>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</si>
  <si>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</si>
  <si>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</si>
  <si>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</si>
  <si>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</si>
  <si>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</si>
  <si>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</si>
  <si>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</si>
  <si>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</si>
  <si>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</si>
  <si>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</si>
  <si>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</si>
  <si>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</si>
  <si>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</si>
  <si>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</si>
  <si>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</si>
  <si>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</si>
  <si>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</si>
  <si>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</si>
  <si>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</si>
  <si>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</si>
  <si>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</si>
  <si>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</si>
  <si>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</si>
  <si>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</si>
  <si>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</si>
  <si>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</si>
  <si>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</si>
  <si>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</si>
  <si>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</si>
  <si>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</si>
  <si>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</si>
  <si>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</si>
  <si>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</si>
  <si>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</si>
  <si>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</si>
  <si>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</si>
  <si>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</si>
  <si>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</si>
  <si>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</si>
  <si>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</si>
  <si>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</si>
  <si>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</si>
  <si>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</si>
  <si>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</si>
  <si>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</si>
  <si>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</si>
  <si>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</si>
  <si>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</si>
  <si>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</si>
  <si>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</si>
  <si>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</si>
  <si>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</si>
  <si>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</si>
  <si>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</si>
  <si>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</si>
  <si>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</si>
  <si>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</si>
  <si>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</si>
  <si>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</si>
  <si>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</si>
  <si>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</si>
  <si>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</si>
  <si>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</si>
  <si>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</si>
  <si>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</si>
  <si>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</si>
  <si>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</si>
  <si>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</si>
  <si>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</si>
  <si>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</si>
  <si>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</si>
  <si>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</si>
  <si>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</si>
  <si>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</si>
  <si>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</si>
  <si>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</si>
  <si>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</si>
  <si>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</si>
  <si>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</si>
  <si>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</si>
  <si>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</si>
  <si>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</si>
  <si>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</si>
  <si>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</si>
  <si>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</si>
  <si>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</si>
  <si>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</si>
  <si>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</si>
  <si>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</si>
  <si>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</si>
  <si>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</si>
  <si>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</si>
  <si>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</si>
  <si>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</si>
  <si>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</si>
  <si>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</si>
  <si>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</si>
  <si>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</si>
  <si>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</si>
  <si>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</si>
  <si>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</si>
  <si>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</si>
  <si>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</si>
  <si>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</si>
  <si>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</si>
  <si>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</si>
  <si>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</si>
  <si>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</si>
  <si>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</si>
  <si>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</si>
  <si>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</si>
  <si>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</si>
  <si>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</si>
  <si>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</si>
  <si>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</si>
  <si>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</si>
  <si>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</si>
  <si>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</si>
  <si>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</si>
  <si>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</si>
  <si>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</si>
  <si>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</si>
  <si>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</si>
  <si>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</si>
  <si>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</si>
  <si>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</si>
  <si>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</si>
  <si>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</si>
  <si>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</si>
  <si>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</si>
  <si>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</si>
  <si>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</si>
  <si>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</si>
  <si>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</si>
  <si>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</si>
  <si>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</si>
  <si>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</si>
  <si>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</si>
  <si>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</si>
  <si>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</si>
  <si>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</si>
  <si>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</si>
  <si>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</si>
  <si>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</si>
  <si>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</si>
  <si>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</si>
  <si>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</si>
  <si>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</si>
  <si>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</si>
  <si>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</si>
  <si>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</si>
  <si>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</si>
  <si>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</si>
  <si>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</si>
  <si>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</si>
  <si>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</si>
  <si>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</si>
  <si>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</si>
  <si>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</si>
  <si>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</si>
  <si>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</si>
  <si>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</si>
  <si>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</si>
  <si>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</si>
  <si>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</si>
  <si>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</si>
  <si>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</si>
  <si>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</si>
  <si>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</si>
  <si>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</si>
  <si>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</si>
  <si>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</si>
  <si>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</si>
  <si>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</si>
  <si>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</si>
  <si>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</si>
  <si>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</si>
  <si>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</si>
  <si>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</si>
  <si>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</si>
  <si>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</si>
  <si>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</si>
  <si>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</si>
  <si>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</si>
  <si>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</si>
  <si>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</si>
  <si>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</si>
  <si>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</si>
  <si>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</si>
  <si>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</si>
  <si>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</si>
  <si>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</si>
  <si>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</si>
  <si>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</si>
  <si>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</si>
  <si>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</si>
  <si>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</si>
  <si>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</si>
  <si>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</si>
  <si>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</si>
  <si>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</si>
  <si>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</si>
  <si>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</si>
  <si>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</si>
  <si>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</si>
  <si>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</si>
  <si>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</si>
  <si>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</si>
  <si>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</si>
  <si>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</si>
  <si>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</si>
  <si>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</si>
  <si>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</si>
  <si>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</si>
  <si>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</si>
  <si>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</si>
  <si>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</si>
  <si>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</si>
  <si>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</si>
  <si>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</si>
  <si>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</si>
  <si>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</si>
  <si>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</si>
  <si>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</si>
  <si>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</si>
  <si>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</si>
  <si>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</si>
  <si>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</si>
  <si>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</si>
  <si>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</si>
  <si>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</si>
  <si>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</si>
  <si>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</si>
  <si>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</si>
  <si>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</si>
  <si>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</si>
  <si>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</si>
  <si>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</si>
  <si>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</si>
  <si>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</si>
  <si>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</si>
  <si>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</si>
  <si>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</si>
  <si>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</si>
  <si>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</si>
  <si>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</si>
  <si>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</si>
  <si>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</si>
  <si>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</si>
  <si>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</si>
  <si>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</si>
  <si>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</si>
  <si>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</si>
  <si>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</si>
  <si>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</si>
  <si>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</si>
  <si>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</si>
  <si>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</si>
  <si>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</si>
  <si>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</si>
  <si>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</si>
  <si>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</si>
  <si>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</si>
  <si>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</si>
  <si>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</si>
  <si>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</si>
  <si>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</si>
  <si>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</si>
  <si>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</si>
  <si>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</si>
  <si>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</si>
  <si>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</si>
  <si>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</si>
  <si>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</si>
  <si>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</si>
  <si>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</si>
  <si>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</si>
  <si>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</si>
  <si>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</si>
  <si>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</si>
  <si>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</si>
  <si>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</si>
  <si>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</si>
  <si>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</si>
  <si>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</si>
  <si>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</si>
  <si>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</si>
  <si>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</si>
  <si>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</si>
  <si>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</si>
  <si>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</si>
  <si>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</si>
  <si>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</si>
  <si>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</si>
  <si>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</si>
  <si>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</si>
  <si>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</si>
  <si>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</si>
  <si>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</si>
  <si>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</si>
  <si>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</si>
  <si>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</si>
  <si>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</si>
  <si>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</si>
  <si>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</si>
  <si>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</si>
  <si>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</si>
  <si>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</si>
  <si>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</si>
  <si>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</si>
  <si>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</si>
  <si>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</si>
  <si>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</si>
  <si>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</si>
  <si>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</si>
  <si>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</si>
  <si>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</si>
  <si>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</si>
  <si>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</si>
  <si>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</si>
  <si>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</si>
  <si>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</si>
  <si>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</si>
  <si>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</si>
  <si>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</si>
  <si>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</si>
  <si>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</si>
  <si>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</si>
  <si>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</si>
  <si>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</si>
  <si>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</si>
  <si>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</si>
  <si>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</si>
  <si>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</si>
  <si>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</si>
  <si>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</si>
  <si>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</si>
  <si>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</si>
  <si>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</si>
  <si>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</si>
  <si>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</si>
  <si>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</si>
  <si>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</si>
  <si>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</si>
  <si>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</si>
  <si>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</si>
  <si>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</si>
  <si>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</si>
  <si>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</si>
  <si>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</si>
  <si>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</si>
  <si>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</si>
  <si>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</si>
  <si>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</si>
  <si>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</si>
  <si>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</si>
  <si>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</si>
  <si>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</si>
  <si>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</si>
  <si>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</si>
  <si>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</si>
  <si>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</si>
  <si>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</si>
  <si>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</si>
  <si>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</si>
  <si>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</si>
  <si>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</si>
  <si>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</si>
  <si>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</si>
  <si>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</si>
  <si>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</si>
  <si>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</si>
  <si>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</si>
  <si>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</si>
  <si>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</si>
  <si>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</si>
  <si>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</si>
  <si>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</si>
  <si>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</si>
  <si>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</si>
  <si>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</si>
  <si>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</si>
  <si>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</si>
  <si>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</si>
  <si>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</si>
  <si>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</si>
  <si>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</si>
  <si>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</si>
  <si>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</si>
  <si>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</si>
  <si>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</si>
  <si>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</si>
  <si>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</si>
  <si>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</si>
  <si>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</si>
  <si>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</si>
  <si>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</si>
  <si>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</si>
  <si>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</si>
  <si>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</si>
  <si>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</si>
  <si>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</si>
  <si>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</si>
  <si>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</si>
  <si>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</si>
  <si>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</si>
  <si>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</si>
  <si>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</si>
  <si>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</si>
  <si>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</si>
  <si>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</si>
  <si>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</si>
  <si>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</si>
  <si>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</si>
  <si>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</si>
  <si>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</si>
  <si>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</si>
  <si>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</si>
  <si>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</si>
  <si>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</si>
  <si>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</si>
  <si>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</si>
  <si>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</si>
  <si>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</si>
  <si>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</si>
  <si>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</si>
  <si>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</si>
  <si>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</si>
  <si>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</si>
  <si>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</si>
  <si>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</si>
  <si>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</si>
  <si>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</si>
  <si>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</si>
  <si>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</si>
  <si>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</si>
  <si>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</si>
  <si>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</si>
  <si>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</si>
  <si>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</si>
  <si>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</si>
  <si>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</si>
  <si>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</si>
  <si>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</si>
  <si>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</si>
  <si>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</si>
  <si>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</si>
  <si>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</si>
  <si>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</si>
  <si>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</si>
  <si>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</si>
  <si>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</si>
  <si>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</si>
  <si>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</si>
  <si>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</si>
  <si>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</si>
  <si>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</si>
  <si>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</si>
  <si>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</si>
  <si>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</si>
  <si>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</si>
  <si>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</si>
  <si>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</si>
  <si>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</si>
  <si>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</si>
  <si>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</si>
  <si>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</si>
  <si>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</si>
  <si>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</si>
  <si>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</si>
  <si>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</si>
  <si>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</si>
  <si>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</si>
  <si>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</si>
  <si>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</si>
  <si>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</si>
  <si>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</si>
  <si>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</si>
  <si>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</si>
  <si>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</si>
  <si>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</si>
  <si>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</si>
  <si>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</si>
  <si>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</si>
  <si>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</si>
  <si>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</si>
  <si>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</si>
  <si>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</si>
  <si>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</si>
  <si>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</si>
  <si>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</si>
  <si>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</si>
  <si>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</si>
  <si>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</si>
  <si>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</si>
  <si>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</si>
  <si>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</si>
  <si>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</si>
  <si>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</si>
  <si>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</si>
  <si>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</si>
  <si>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</si>
  <si>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</si>
  <si>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</si>
  <si>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</si>
  <si>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</si>
  <si>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</si>
  <si>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</si>
  <si>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</si>
  <si>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</si>
  <si>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</si>
  <si>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</si>
  <si>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</si>
  <si>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</si>
  <si>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</si>
  <si>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</si>
  <si>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</si>
  <si>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</si>
  <si>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</si>
  <si>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</si>
  <si>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</si>
  <si>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</si>
  <si>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</si>
  <si>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</si>
  <si>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</si>
  <si>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</si>
  <si>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</si>
  <si>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</si>
  <si>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</si>
  <si>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</si>
  <si>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</si>
  <si>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</si>
  <si>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</si>
  <si>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</si>
  <si>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</si>
  <si>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</si>
  <si>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</si>
  <si>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</si>
  <si>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</si>
  <si>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</si>
  <si>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</si>
  <si>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</si>
  <si>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</si>
  <si>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</si>
  <si>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</si>
  <si>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</si>
  <si>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</si>
  <si>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</si>
  <si>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</si>
  <si>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</si>
  <si>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</si>
  <si>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</si>
  <si>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</si>
  <si>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</si>
  <si>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</si>
  <si>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</si>
  <si>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</si>
  <si>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</si>
  <si>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</si>
  <si>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</si>
  <si>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</si>
  <si>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</si>
  <si>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</si>
  <si>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</si>
  <si>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</si>
  <si>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</si>
  <si>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</si>
  <si>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</si>
  <si>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</si>
  <si>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</si>
  <si>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</si>
  <si>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</si>
  <si>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</si>
  <si>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</si>
  <si>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</si>
  <si>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</si>
  <si>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</si>
  <si>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</si>
  <si>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</si>
  <si>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</si>
  <si>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</si>
  <si>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</si>
  <si>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</si>
  <si>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</si>
  <si>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</si>
  <si>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</si>
  <si>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</si>
  <si>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</si>
  <si>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</si>
  <si>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</si>
  <si>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</si>
  <si>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</si>
  <si>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</si>
  <si>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</si>
  <si>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</si>
  <si>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</si>
  <si>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</si>
  <si>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</si>
  <si>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</si>
  <si>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</si>
  <si>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</si>
  <si>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</si>
  <si>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</si>
  <si>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</si>
  <si>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</si>
  <si>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</si>
  <si>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</si>
  <si>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</si>
  <si>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</si>
  <si>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</si>
  <si>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</si>
  <si>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</si>
  <si>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</si>
  <si>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</si>
  <si>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</si>
  <si>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</si>
  <si>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</si>
  <si>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</si>
  <si>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</si>
  <si>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</si>
  <si>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</si>
  <si>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</si>
  <si>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</si>
  <si>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</si>
  <si>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</si>
  <si>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</si>
  <si>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</si>
  <si>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</si>
  <si>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</si>
  <si>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</si>
  <si>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</si>
  <si>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</si>
  <si>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</si>
  <si>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</si>
  <si>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</si>
  <si>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</si>
  <si>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</si>
  <si>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</si>
  <si>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</si>
  <si>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</si>
  <si>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</si>
  <si>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</si>
  <si>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</si>
  <si>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</si>
  <si>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</si>
  <si>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</si>
  <si>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</si>
  <si>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</si>
  <si>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</si>
  <si>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</si>
  <si>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</si>
  <si>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</si>
  <si>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</si>
  <si>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</si>
  <si>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</si>
  <si>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</si>
  <si>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</si>
  <si>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</si>
  <si>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</si>
  <si>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</si>
  <si>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</si>
  <si>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</si>
  <si>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</si>
  <si>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</si>
  <si>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</si>
  <si>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</si>
  <si>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</si>
  <si>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</si>
  <si>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</si>
  <si>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</si>
  <si>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</si>
  <si>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</si>
  <si>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</si>
  <si>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</si>
  <si>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</si>
  <si>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</si>
  <si>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</si>
  <si>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</si>
  <si>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</si>
  <si>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</si>
  <si>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</si>
  <si>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</si>
  <si>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</si>
  <si>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</si>
  <si>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</si>
  <si>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</si>
  <si>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</si>
  <si>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</si>
  <si>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</si>
  <si>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</si>
  <si>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</si>
  <si>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</si>
  <si>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</si>
  <si>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</si>
  <si>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</si>
  <si>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</si>
  <si>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</si>
  <si>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</si>
  <si>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</si>
  <si>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</si>
  <si>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</si>
  <si>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</si>
  <si>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</si>
  <si>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</si>
  <si>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</si>
  <si>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</si>
  <si>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</si>
  <si>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</si>
  <si>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</si>
  <si>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</si>
  <si>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</si>
  <si>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</si>
  <si>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</si>
  <si>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</si>
  <si>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</si>
  <si>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</si>
  <si>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</si>
  <si>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</si>
  <si>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</si>
  <si>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</si>
  <si>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</si>
  <si>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</si>
  <si>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</si>
  <si>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</si>
  <si>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</si>
  <si>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</si>
  <si>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</si>
  <si>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</si>
  <si>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</si>
  <si>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</si>
  <si>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</si>
  <si>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</si>
  <si>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</si>
  <si>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</si>
  <si>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</si>
  <si>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</si>
  <si>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</si>
  <si>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</si>
  <si>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</si>
  <si>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</si>
  <si>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</si>
  <si>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</si>
  <si>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</si>
  <si>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</si>
  <si>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</si>
  <si>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</si>
  <si>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</si>
  <si>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</si>
  <si>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</si>
  <si>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</si>
  <si>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</si>
  <si>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</si>
  <si>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</si>
  <si>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</si>
  <si>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</si>
  <si>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</si>
  <si>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</si>
  <si>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</si>
  <si>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</si>
  <si>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</si>
  <si>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</si>
  <si>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</si>
  <si>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</si>
  <si>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</si>
  <si>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</si>
  <si>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</si>
  <si>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</si>
  <si>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</si>
  <si>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</si>
  <si>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</si>
  <si>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</si>
  <si>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</si>
  <si>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</si>
  <si>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</si>
  <si>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</si>
  <si>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</si>
  <si>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</si>
  <si>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</si>
  <si>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</si>
  <si>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</si>
  <si>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</si>
  <si>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</si>
  <si>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</si>
  <si>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</si>
  <si>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</si>
  <si>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</si>
  <si>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</si>
  <si>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</si>
  <si>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</si>
  <si>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</si>
  <si>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</si>
  <si>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</si>
  <si>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</si>
  <si>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</si>
  <si>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</si>
  <si>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</si>
  <si>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</si>
  <si>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</si>
  <si>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</si>
  <si>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</si>
  <si>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</si>
  <si>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</si>
  <si>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</si>
  <si>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</si>
  <si>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</si>
  <si>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</si>
  <si>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</si>
  <si>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</si>
  <si>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</si>
  <si>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</si>
  <si>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</si>
  <si>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</si>
  <si>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</si>
  <si>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</si>
  <si>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</si>
  <si>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</si>
  <si>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</si>
  <si>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</si>
  <si>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</si>
  <si>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</si>
  <si>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</si>
  <si>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</si>
  <si>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</si>
  <si>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</si>
  <si>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</si>
  <si>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</si>
  <si>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</si>
  <si>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</si>
  <si>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</si>
  <si>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</si>
  <si>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</si>
  <si>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</si>
  <si>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</si>
  <si>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</si>
  <si>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</si>
  <si>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</si>
  <si>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</si>
  <si>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</si>
  <si>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</si>
  <si>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</si>
  <si>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</si>
  <si>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</si>
  <si>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</si>
  <si>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</si>
  <si>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</si>
  <si>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</si>
  <si>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</si>
  <si>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</si>
  <si>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</si>
  <si>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</si>
  <si>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</si>
  <si>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</si>
  <si>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</si>
  <si>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</si>
  <si>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</si>
  <si>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</si>
  <si>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</si>
  <si>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</si>
  <si>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</si>
  <si>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</si>
  <si>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</si>
  <si>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</si>
  <si>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</si>
  <si>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</si>
  <si>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</si>
  <si>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</si>
  <si>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</si>
  <si>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</si>
  <si>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</si>
  <si>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</si>
  <si>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</si>
  <si>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</si>
  <si>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</si>
  <si>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</si>
  <si>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</si>
  <si>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</si>
  <si>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</si>
  <si>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</si>
  <si>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</si>
  <si>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</si>
  <si>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</si>
  <si>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</si>
  <si>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</si>
  <si>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</si>
  <si>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</si>
  <si>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</si>
  <si>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</si>
  <si>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</si>
  <si>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</si>
  <si>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</si>
  <si>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</si>
  <si>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</si>
  <si>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</si>
  <si>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</si>
  <si>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</si>
  <si>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</si>
  <si>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</si>
  <si>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</si>
  <si>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</si>
  <si>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</si>
  <si>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</si>
  <si>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</si>
  <si>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</si>
  <si>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</si>
  <si>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</si>
  <si>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</si>
  <si>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</si>
  <si>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</si>
  <si>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</si>
  <si>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</si>
  <si>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</si>
  <si>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</si>
  <si>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</si>
  <si>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</si>
  <si>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</si>
  <si>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</si>
  <si>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</si>
  <si>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</si>
  <si>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</si>
  <si>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</si>
  <si>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</si>
  <si>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</si>
  <si>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</si>
  <si>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</si>
  <si>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</si>
  <si>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</si>
  <si>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</si>
  <si>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</si>
  <si>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</si>
  <si>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</si>
  <si>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</si>
  <si>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</si>
  <si>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</si>
  <si>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</si>
  <si>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</si>
  <si>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</si>
  <si>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</si>
  <si>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</si>
  <si>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</si>
  <si>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</si>
  <si>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</si>
  <si>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</si>
  <si>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</si>
  <si>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</si>
  <si>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</si>
  <si>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</si>
  <si>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</si>
  <si>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</si>
  <si>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</si>
  <si>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</si>
  <si>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</si>
  <si>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</si>
  <si>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</si>
  <si>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</si>
  <si>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</si>
  <si>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</si>
  <si>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</si>
  <si>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</si>
  <si>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</si>
  <si>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</si>
  <si>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</si>
  <si>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</si>
  <si>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</si>
  <si>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</si>
  <si>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</si>
  <si>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</si>
  <si>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</si>
  <si>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</si>
  <si>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</si>
  <si>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</si>
  <si>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</si>
  <si>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</si>
  <si>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</si>
  <si>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</si>
  <si>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</si>
  <si>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</si>
  <si>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</si>
  <si>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</si>
  <si>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</si>
  <si>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</si>
  <si>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</si>
  <si>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</si>
  <si>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</si>
  <si>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</si>
  <si>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</si>
  <si>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</si>
  <si>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</si>
  <si>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</si>
  <si>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</si>
  <si>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</si>
  <si>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</si>
  <si>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</si>
  <si>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</si>
  <si>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</si>
  <si>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</si>
  <si>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</si>
  <si>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</si>
  <si>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</si>
  <si>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</si>
  <si>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</si>
  <si>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</si>
  <si>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</si>
  <si>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</si>
  <si>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</si>
  <si>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</si>
  <si>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</si>
  <si>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</si>
  <si>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</si>
  <si>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</si>
  <si>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</si>
  <si>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</si>
  <si>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</si>
  <si>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</si>
  <si>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</si>
  <si>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</si>
  <si>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</si>
  <si>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</si>
  <si>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</si>
  <si>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</si>
  <si>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</si>
  <si>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</si>
  <si>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</si>
  <si>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</si>
  <si>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</si>
  <si>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</si>
  <si>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</si>
  <si>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</si>
  <si>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</si>
  <si>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</si>
  <si>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</si>
  <si>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</si>
  <si>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</si>
  <si>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</si>
  <si>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</si>
  <si>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</si>
  <si>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</si>
  <si>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</si>
  <si>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</si>
  <si>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</si>
  <si>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</si>
  <si>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</si>
  <si>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</si>
  <si>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</si>
  <si>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</si>
  <si>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</si>
  <si>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</si>
  <si>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</si>
  <si>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</si>
  <si>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</si>
  <si>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</si>
  <si>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</si>
  <si>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</si>
  <si>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</si>
  <si>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</si>
  <si>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</si>
  <si>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</si>
  <si>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</si>
  <si>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</si>
  <si>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</si>
  <si>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</si>
  <si>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</si>
  <si>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</si>
  <si>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</si>
  <si>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</si>
  <si>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</si>
  <si>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</si>
  <si>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</si>
  <si>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</si>
  <si>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</si>
  <si>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</si>
  <si>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</si>
  <si>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</si>
  <si>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</si>
  <si>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</si>
  <si>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</si>
  <si>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</si>
  <si>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</si>
  <si>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</si>
  <si>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</si>
  <si>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</si>
  <si>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</si>
  <si>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</si>
  <si>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</si>
  <si>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</si>
  <si>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</si>
  <si>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</si>
  <si>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</si>
  <si>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</si>
  <si>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</si>
  <si>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</si>
  <si>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</si>
  <si>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</si>
  <si>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</si>
  <si>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</si>
  <si>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</si>
  <si>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</si>
  <si>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</si>
  <si>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</si>
  <si>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</si>
  <si>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</si>
  <si>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</si>
  <si>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</si>
  <si>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</si>
  <si>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</si>
  <si>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</si>
  <si>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</si>
  <si>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</si>
  <si>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</si>
  <si>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</si>
  <si>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</si>
  <si>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</si>
  <si>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</si>
  <si>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</si>
  <si>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</si>
  <si>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</si>
  <si>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</si>
  <si>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</si>
  <si>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</si>
  <si>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</si>
  <si>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</si>
  <si>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</si>
  <si>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</si>
  <si>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</si>
  <si>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</si>
  <si>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</si>
  <si>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</si>
  <si>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</si>
  <si>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</si>
  <si>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</si>
  <si>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</si>
  <si>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</si>
  <si>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</si>
  <si>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</si>
  <si>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</si>
  <si>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</si>
  <si>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</si>
  <si>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</si>
  <si>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</si>
  <si>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</si>
  <si>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</si>
  <si>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</si>
  <si>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</si>
  <si>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</si>
  <si>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</si>
  <si>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</si>
  <si>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</si>
  <si>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</si>
  <si>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</si>
  <si>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</si>
  <si>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</si>
  <si>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</si>
  <si>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</si>
  <si>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</si>
  <si>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</si>
  <si>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</si>
  <si>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</si>
  <si>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</si>
  <si>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</si>
  <si>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</si>
  <si>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</si>
  <si>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</si>
  <si>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</si>
  <si>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</si>
  <si>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</si>
  <si>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</si>
  <si>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</si>
  <si>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</si>
  <si>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</si>
  <si>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</si>
  <si>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</si>
  <si>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</si>
  <si>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</si>
  <si>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</si>
  <si>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</si>
  <si>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</si>
  <si>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</si>
  <si>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</si>
  <si>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</si>
  <si>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</si>
  <si>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</si>
  <si>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</si>
  <si>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</si>
  <si>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</si>
  <si>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</si>
  <si>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</si>
  <si>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</si>
  <si>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</si>
  <si>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</si>
  <si>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</si>
  <si>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</si>
  <si>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</si>
  <si>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</si>
  <si>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</si>
  <si>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</si>
  <si>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</si>
  <si>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</si>
  <si>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</si>
  <si>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</si>
  <si>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</si>
  <si>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</si>
  <si>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</si>
  <si>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</si>
  <si>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</si>
  <si>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</si>
  <si>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</si>
  <si>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</si>
  <si>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</si>
  <si>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</si>
  <si>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</si>
  <si>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</si>
  <si>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</si>
  <si>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</si>
  <si>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</si>
  <si>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</si>
  <si>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</si>
  <si>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</si>
  <si>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</si>
  <si>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</si>
  <si>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</si>
  <si>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</si>
  <si>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</si>
  <si>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</si>
  <si>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</si>
  <si>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</si>
  <si>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</si>
  <si>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</si>
  <si>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</si>
  <si>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</si>
  <si>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</si>
  <si>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</si>
  <si>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</si>
  <si>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</si>
  <si>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</si>
  <si>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</si>
  <si>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</si>
  <si>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</si>
  <si>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</si>
  <si>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</si>
  <si>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</si>
  <si>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</si>
  <si>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</si>
  <si>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</si>
  <si>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</si>
  <si>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</si>
  <si>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</si>
  <si>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</si>
  <si>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</si>
  <si>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</si>
  <si>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</si>
  <si>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</si>
  <si>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</si>
  <si>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</si>
  <si>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</si>
  <si>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</si>
  <si>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</si>
  <si>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</si>
  <si>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</si>
  <si>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</si>
  <si>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</si>
  <si>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</si>
  <si>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</si>
  <si>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</si>
  <si>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</si>
  <si>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</si>
  <si>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</si>
  <si>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</si>
  <si>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</si>
  <si>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</si>
  <si>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</si>
  <si>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</si>
  <si>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</si>
  <si>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</si>
  <si>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</si>
  <si>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</si>
  <si>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</si>
  <si>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</si>
  <si>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</si>
  <si>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</si>
  <si>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</si>
  <si>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</si>
  <si>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</si>
  <si>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</si>
  <si>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</si>
  <si>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</si>
  <si>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</si>
  <si>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</si>
  <si>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</si>
  <si>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</si>
  <si>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</si>
  <si>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</si>
  <si>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</si>
  <si>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</si>
  <si>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</si>
  <si>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</si>
  <si>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</si>
  <si>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</si>
  <si>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</si>
  <si>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</si>
  <si>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</si>
  <si>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</si>
  <si>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</si>
  <si>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</si>
  <si>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</si>
  <si>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</si>
  <si>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</si>
  <si>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</si>
  <si>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</si>
  <si>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</si>
  <si>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</si>
  <si>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</si>
  <si>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</si>
  <si>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</si>
  <si>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</si>
  <si>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</si>
  <si>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</si>
  <si>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</si>
  <si>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</si>
  <si>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</si>
  <si>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</si>
  <si>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</si>
  <si>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</si>
  <si>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</si>
  <si>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</si>
  <si>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</si>
  <si>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</si>
  <si>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</si>
  <si>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</si>
  <si>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</si>
  <si>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</si>
  <si>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</si>
  <si>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</si>
  <si>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</si>
  <si>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</si>
  <si>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</si>
  <si>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</si>
  <si>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</si>
  <si>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</si>
  <si>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</si>
  <si>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</si>
  <si>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</si>
  <si>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</si>
  <si>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</si>
  <si>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</si>
  <si>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</si>
  <si>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</si>
  <si>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</si>
  <si>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</si>
  <si>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</si>
  <si>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</si>
  <si>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</si>
  <si>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</si>
  <si>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</si>
  <si>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</si>
  <si>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</si>
  <si>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</si>
  <si>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</si>
  <si>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</si>
  <si>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</si>
  <si>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</si>
  <si>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</si>
  <si>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</si>
  <si>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</si>
  <si>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</si>
  <si>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</si>
  <si>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</si>
  <si>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</si>
  <si>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</si>
  <si>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</si>
  <si>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</si>
  <si>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</si>
  <si>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</si>
  <si>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</si>
  <si>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</si>
  <si>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</si>
  <si>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</si>
  <si>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</si>
  <si>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</si>
  <si>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</si>
  <si>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</si>
  <si>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</si>
  <si>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</si>
  <si>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</si>
  <si>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</si>
  <si>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</si>
  <si>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</si>
  <si>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</si>
  <si>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</si>
  <si>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</si>
  <si>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</si>
  <si>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</si>
  <si>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</si>
  <si>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</si>
  <si>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</si>
  <si>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</si>
  <si>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</si>
  <si>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</si>
  <si>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</si>
  <si>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</si>
  <si>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</si>
  <si>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</si>
  <si>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</si>
  <si>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</si>
  <si>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</si>
  <si>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</si>
  <si>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</si>
  <si>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</si>
  <si>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</si>
  <si>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</si>
  <si>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</si>
  <si>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</si>
  <si>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</si>
  <si>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</si>
  <si>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</si>
  <si>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</si>
  <si>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</si>
  <si>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</si>
  <si>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</si>
  <si>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</si>
  <si>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</si>
  <si>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</si>
  <si>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</si>
  <si>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</si>
  <si>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</si>
  <si>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</si>
  <si>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</si>
  <si>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</si>
  <si>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</si>
  <si>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</si>
  <si>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</si>
  <si>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</si>
  <si>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</si>
  <si>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</si>
  <si>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</si>
  <si>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</si>
  <si>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</si>
  <si>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</si>
  <si>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</si>
  <si>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</si>
  <si>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</si>
  <si>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</si>
  <si>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</si>
  <si>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</si>
  <si>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</si>
  <si>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</si>
  <si>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</si>
  <si>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</si>
  <si>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</si>
  <si>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</si>
  <si>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</si>
  <si>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</si>
  <si>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</si>
  <si>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</si>
  <si>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</si>
  <si>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</si>
  <si>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</si>
  <si>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</si>
  <si>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</si>
  <si>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</si>
  <si>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</si>
  <si>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</si>
  <si>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</si>
  <si>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</si>
  <si>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</si>
  <si>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</si>
  <si>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</si>
  <si>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</si>
  <si>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</si>
  <si>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</si>
  <si>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</si>
  <si>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</si>
  <si>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</si>
  <si>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</si>
  <si>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</si>
  <si>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</si>
  <si>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</si>
  <si>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</si>
  <si>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</si>
  <si>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</si>
  <si>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</si>
  <si>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</si>
  <si>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</si>
  <si>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</si>
  <si>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</si>
  <si>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</si>
  <si>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</si>
  <si>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</si>
  <si>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</si>
  <si>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</si>
  <si>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</si>
  <si>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</si>
  <si>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</si>
  <si>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</si>
  <si>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</si>
  <si>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</si>
  <si>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</si>
  <si>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</si>
  <si>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</si>
  <si>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</si>
  <si>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</si>
  <si>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</si>
  <si>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</si>
  <si>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</si>
  <si>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</si>
  <si>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</si>
  <si>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</si>
  <si>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</si>
  <si>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</si>
  <si>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</si>
  <si>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</si>
  <si>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</si>
  <si>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</si>
  <si>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</si>
  <si>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</si>
  <si>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</si>
  <si>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</si>
  <si>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</si>
  <si>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</si>
  <si>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</si>
  <si>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</si>
  <si>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</si>
  <si>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</si>
  <si>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</si>
  <si>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</si>
  <si>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</si>
  <si>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</si>
  <si>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</si>
  <si>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</si>
  <si>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</si>
  <si>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</si>
  <si>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</si>
  <si>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</si>
  <si>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</si>
  <si>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</si>
  <si>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</si>
  <si>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</si>
  <si>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</si>
  <si>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</si>
  <si>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</si>
  <si>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</si>
  <si>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</si>
  <si>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</si>
  <si>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</si>
  <si>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</si>
  <si>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</si>
  <si>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</si>
  <si>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</si>
  <si>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</si>
  <si>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</si>
  <si>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</si>
  <si>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</si>
  <si>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</si>
  <si>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</si>
  <si>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</si>
  <si>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</si>
  <si>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</si>
  <si>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</si>
  <si>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</si>
  <si>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</si>
  <si>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</si>
  <si>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</si>
  <si>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</si>
  <si>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</si>
  <si>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</si>
  <si>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</si>
  <si>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</si>
  <si>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</si>
  <si>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</si>
  <si>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</si>
  <si>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</si>
  <si>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</si>
  <si>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</si>
  <si>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</si>
  <si>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</si>
  <si>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</si>
  <si>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</si>
  <si>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</si>
  <si>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</si>
  <si>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</si>
  <si>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</si>
  <si>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</si>
  <si>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</si>
  <si>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</si>
  <si>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</si>
  <si>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</si>
  <si>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</si>
  <si>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</si>
  <si>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</si>
  <si>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</si>
  <si>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</si>
  <si>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</si>
  <si>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</si>
  <si>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</si>
  <si>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</si>
  <si>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</si>
  <si>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</si>
  <si>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</si>
  <si>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</si>
  <si>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</si>
  <si>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</si>
  <si>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</si>
  <si>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</si>
  <si>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</si>
  <si>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</si>
  <si>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</si>
  <si>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</si>
  <si>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</si>
  <si>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</si>
  <si>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</si>
  <si>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</si>
  <si>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</si>
  <si>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</si>
  <si>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</si>
  <si>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</si>
  <si>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</si>
  <si>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</si>
  <si>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</si>
  <si>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</si>
  <si>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</si>
  <si>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</si>
  <si>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</si>
  <si>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</si>
  <si>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</si>
  <si>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</si>
  <si>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</si>
  <si>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</si>
  <si>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</si>
  <si>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</si>
  <si>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</si>
  <si>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</si>
  <si>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</si>
  <si>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</si>
  <si>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</si>
  <si>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</si>
  <si>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</si>
  <si>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</si>
  <si>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</si>
  <si>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</si>
  <si>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</si>
  <si>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</si>
  <si>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</si>
  <si>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</si>
  <si>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</si>
  <si>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</si>
  <si>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</si>
  <si>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</si>
  <si>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</si>
  <si>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</si>
  <si>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</si>
  <si>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</si>
  <si>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</si>
  <si>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</si>
  <si>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</si>
  <si>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</si>
  <si>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</si>
  <si>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</si>
  <si>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</si>
  <si>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</si>
  <si>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</si>
  <si>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</si>
  <si>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</si>
  <si>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</si>
  <si>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</si>
  <si>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</si>
  <si>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</si>
  <si>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</si>
  <si>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</si>
  <si>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</si>
  <si>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</si>
  <si>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</si>
  <si>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</si>
  <si>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</si>
  <si>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</si>
  <si>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</si>
  <si>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</si>
  <si>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</si>
  <si>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</si>
  <si>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</si>
  <si>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</si>
  <si>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</si>
  <si>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</si>
  <si>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</si>
  <si>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</si>
  <si>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</si>
  <si>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</si>
  <si>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</si>
  <si>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</si>
  <si>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</si>
  <si>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</si>
  <si>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</si>
  <si>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</si>
  <si>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</si>
  <si>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</si>
  <si>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</si>
  <si>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</si>
  <si>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</si>
  <si>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</si>
  <si>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</si>
  <si>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</si>
  <si>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</si>
  <si>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</si>
  <si>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</si>
  <si>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</si>
  <si>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</si>
  <si>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</si>
  <si>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</si>
  <si>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</si>
  <si>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</si>
  <si>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</si>
  <si>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</si>
  <si>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</si>
  <si>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</si>
  <si>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</si>
  <si>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</si>
  <si>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</si>
  <si>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</si>
  <si>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</si>
  <si>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</si>
  <si>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</si>
  <si>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</si>
  <si>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</si>
  <si>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</si>
  <si>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</si>
  <si>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</si>
  <si>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</si>
  <si>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</si>
  <si>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</si>
  <si>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</si>
  <si>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</si>
  <si>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</si>
  <si>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</si>
  <si>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</si>
  <si>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</si>
  <si>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</si>
  <si>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</si>
  <si>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</si>
  <si>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</si>
  <si>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</si>
  <si>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</si>
  <si>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</si>
  <si>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</si>
  <si>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</si>
  <si>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</si>
  <si>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</si>
  <si>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</si>
  <si>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</si>
  <si>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</si>
  <si>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</si>
  <si>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</si>
  <si>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</si>
  <si>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</si>
  <si>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</si>
  <si>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</si>
  <si>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</si>
  <si>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</si>
  <si>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</si>
  <si>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</si>
  <si>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</si>
  <si>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</si>
  <si>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</si>
  <si>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</si>
  <si>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</si>
  <si>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</si>
  <si>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</si>
  <si>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</si>
  <si>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</si>
  <si>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</si>
  <si>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</si>
  <si>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</si>
  <si>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</si>
  <si>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</si>
  <si>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</si>
  <si>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</si>
  <si>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</si>
  <si>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</si>
  <si>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</si>
  <si>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</si>
  <si>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</si>
  <si>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</si>
  <si>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</si>
  <si>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</si>
  <si>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</si>
  <si>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</si>
  <si>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</si>
  <si>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</si>
  <si>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</si>
  <si>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</si>
  <si>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</si>
  <si>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</si>
  <si>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</si>
  <si>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</si>
  <si>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</si>
  <si>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</si>
  <si>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</si>
  <si>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</si>
  <si>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</si>
  <si>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</si>
  <si>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</si>
  <si>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</si>
  <si>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</si>
  <si>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</si>
  <si>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</si>
  <si>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</si>
  <si>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</si>
  <si>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</si>
  <si>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</si>
  <si>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</si>
  <si>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</si>
  <si>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</si>
  <si>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</si>
  <si>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</si>
  <si>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</si>
  <si>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</si>
  <si>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</si>
  <si>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</si>
  <si>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</si>
  <si>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</si>
  <si>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</si>
  <si>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</si>
  <si>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</si>
  <si>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</si>
  <si>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</si>
  <si>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</si>
  <si>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</si>
  <si>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</si>
  <si>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</si>
  <si>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</si>
  <si>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</si>
  <si>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</si>
  <si>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</si>
  <si>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</si>
  <si>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</si>
  <si>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</si>
  <si>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</si>
  <si>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</si>
  <si>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</si>
  <si>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</si>
  <si>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</si>
  <si>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</si>
  <si>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</si>
  <si>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</si>
  <si>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</si>
  <si>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</si>
  <si>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</si>
  <si>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</si>
  <si>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</si>
  <si>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</si>
  <si>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</si>
  <si>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</si>
  <si>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</si>
  <si>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</si>
  <si>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</si>
  <si>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</si>
  <si>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</si>
  <si>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</si>
  <si>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</si>
  <si>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</si>
  <si>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</si>
  <si>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</si>
  <si>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</si>
  <si>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</si>
  <si>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</si>
  <si>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</si>
  <si>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</si>
  <si>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</si>
  <si>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</si>
  <si>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</si>
  <si>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</si>
  <si>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</si>
  <si>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</si>
  <si>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</si>
  <si>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</si>
  <si>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</si>
  <si>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</si>
  <si>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</si>
  <si>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</si>
  <si>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</si>
  <si>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</si>
  <si>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</si>
  <si>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</si>
  <si>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</si>
  <si>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</si>
  <si>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</si>
  <si>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</si>
  <si>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</si>
  <si>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</si>
  <si>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</si>
  <si>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</si>
  <si>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</si>
  <si>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</si>
  <si>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</si>
  <si>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</si>
  <si>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</si>
  <si>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</si>
  <si>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</si>
  <si>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</si>
  <si>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</si>
  <si>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</si>
  <si>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</si>
  <si>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</si>
  <si>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</si>
  <si>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</si>
  <si>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</si>
  <si>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</si>
  <si>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</si>
  <si>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</si>
  <si>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</si>
  <si>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</si>
  <si>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</si>
  <si>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</si>
  <si>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</si>
  <si>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</si>
  <si>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</si>
  <si>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</si>
  <si>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</si>
  <si>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</si>
  <si>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</si>
  <si>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</si>
  <si>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</si>
  <si>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</si>
  <si>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</si>
  <si>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</si>
  <si>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</si>
  <si>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</si>
  <si>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</si>
  <si>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</si>
  <si>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</si>
  <si>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</si>
  <si>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</si>
  <si>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</si>
  <si>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</si>
  <si>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</si>
  <si>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</si>
  <si>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</si>
  <si>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</si>
  <si>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</si>
  <si>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</si>
  <si>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</si>
  <si>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</si>
  <si>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</si>
  <si>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</si>
  <si>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</si>
  <si>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</si>
  <si>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</si>
  <si>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</si>
  <si>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</si>
  <si>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</si>
  <si>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</si>
  <si>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</si>
  <si>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</si>
  <si>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</si>
  <si>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</si>
  <si>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</si>
  <si>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</si>
  <si>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</si>
  <si>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</si>
  <si>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</si>
  <si>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</si>
  <si>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</si>
  <si>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</si>
  <si>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</si>
  <si>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</si>
  <si>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</si>
  <si>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</si>
  <si>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</si>
  <si>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</si>
  <si>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</si>
  <si>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</si>
  <si>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</si>
  <si>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</si>
  <si>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</si>
  <si>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</si>
  <si>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</si>
  <si>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</si>
  <si>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</si>
  <si>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</si>
  <si>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</si>
  <si>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</si>
  <si>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</si>
  <si>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</si>
  <si>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</si>
  <si>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</si>
  <si>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</si>
  <si>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</si>
  <si>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</si>
  <si>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</si>
  <si>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</si>
  <si>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</si>
  <si>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</si>
  <si>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</si>
  <si>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</si>
  <si>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</si>
  <si>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</si>
  <si>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</si>
  <si>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</si>
  <si>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</si>
  <si>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</si>
  <si>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</si>
  <si>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</si>
  <si>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</si>
  <si>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</si>
  <si>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</si>
  <si>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</si>
  <si>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</si>
  <si>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</si>
  <si>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</si>
  <si>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</si>
  <si>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</si>
  <si>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</si>
  <si>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</si>
  <si>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</si>
  <si>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</si>
  <si>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</si>
  <si>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</si>
  <si>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</si>
  <si>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</si>
  <si>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</si>
  <si>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</si>
  <si>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</si>
  <si>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</si>
  <si>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</si>
  <si>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</si>
  <si>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</si>
  <si>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</si>
  <si>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</si>
  <si>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</si>
  <si>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</si>
  <si>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</si>
  <si>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</si>
  <si>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</si>
  <si>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</si>
  <si>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</si>
  <si>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</si>
  <si>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</si>
  <si>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</si>
  <si>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</si>
  <si>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</si>
  <si>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</si>
  <si>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</si>
  <si>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</si>
  <si>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</si>
  <si>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</si>
  <si>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</si>
  <si>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</si>
  <si>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</si>
  <si>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</si>
  <si>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</si>
  <si>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</si>
  <si>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</si>
  <si>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</si>
  <si>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</si>
  <si>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</si>
  <si>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</si>
  <si>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</si>
  <si>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</si>
  <si>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</si>
  <si>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</si>
  <si>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</si>
  <si>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</si>
  <si>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</si>
  <si>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</si>
  <si>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</si>
  <si>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</si>
  <si>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</si>
  <si>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</si>
  <si>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</si>
  <si>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</si>
  <si>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</si>
  <si>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</si>
  <si>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</si>
  <si>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</si>
  <si>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</si>
  <si>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</si>
  <si>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</si>
  <si>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</si>
  <si>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</si>
  <si>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</si>
  <si>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</si>
  <si>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</si>
  <si>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</si>
  <si>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</si>
  <si>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</si>
  <si>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</si>
  <si>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</si>
  <si>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</si>
  <si>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</si>
  <si>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</si>
  <si>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</si>
  <si>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</si>
  <si>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</si>
  <si>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</si>
  <si>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</si>
  <si>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</si>
  <si>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</si>
  <si>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</si>
  <si>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</si>
  <si>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</si>
  <si>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</si>
  <si>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</si>
  <si>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</si>
  <si>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</si>
  <si>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</si>
  <si>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</si>
  <si>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</si>
  <si>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</si>
  <si>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</si>
  <si>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</si>
  <si>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</si>
  <si>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</si>
  <si>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</si>
  <si>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</si>
  <si>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</si>
  <si>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</si>
  <si>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</si>
  <si>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</si>
  <si>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</si>
  <si>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</si>
  <si>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</si>
  <si>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</si>
  <si>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</si>
  <si>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</si>
  <si>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</si>
  <si>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</si>
  <si>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</si>
  <si>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</si>
  <si>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</si>
  <si>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</si>
  <si>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</si>
  <si>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</si>
  <si>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</si>
  <si>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</si>
  <si>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</si>
  <si>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</si>
  <si>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</si>
  <si>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</si>
  <si>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</si>
  <si>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</si>
  <si>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</si>
  <si>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</si>
  <si>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</si>
  <si>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</si>
  <si>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</si>
  <si>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</si>
  <si>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</si>
  <si>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</si>
  <si>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</si>
  <si>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</si>
  <si>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</si>
  <si>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</si>
  <si>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</si>
  <si>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</si>
  <si>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</si>
  <si>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</si>
  <si>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</si>
  <si>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</si>
  <si>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</si>
  <si>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</si>
  <si>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</si>
  <si>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</si>
  <si>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</si>
  <si>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</si>
  <si>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</si>
  <si>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</si>
  <si>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</si>
  <si>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</si>
  <si>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</si>
  <si>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</si>
  <si>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</si>
  <si>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</si>
  <si>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</si>
  <si>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</si>
  <si>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</si>
  <si>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</si>
  <si>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</si>
  <si>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</si>
  <si>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</si>
  <si>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</si>
  <si>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</si>
  <si>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</si>
  <si>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</si>
  <si>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</si>
  <si>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</si>
  <si>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</si>
  <si>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</si>
  <si>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</si>
  <si>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</si>
  <si>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</si>
  <si>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</si>
  <si>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</si>
  <si>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</si>
  <si>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</si>
  <si>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</si>
  <si>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</si>
  <si>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</si>
  <si>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</si>
  <si>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</si>
  <si>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</si>
  <si>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</si>
  <si>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</si>
  <si>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</si>
  <si>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</si>
  <si>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</si>
  <si>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</si>
  <si>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</si>
  <si>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</si>
  <si>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</si>
  <si>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</si>
  <si>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</si>
  <si>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</si>
  <si>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</si>
  <si>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</si>
  <si>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</si>
  <si>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</si>
  <si>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</si>
  <si>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</si>
  <si>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</si>
  <si>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</si>
  <si>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</si>
  <si>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</si>
  <si>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</si>
  <si>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</si>
  <si>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</si>
  <si>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</si>
  <si>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</si>
  <si>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</si>
  <si>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</si>
  <si>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</si>
  <si>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</si>
  <si>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</si>
  <si>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</si>
  <si>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</si>
  <si>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</si>
  <si>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</si>
  <si>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</si>
  <si>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</si>
  <si>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</si>
  <si>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</si>
  <si>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</si>
  <si>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</si>
  <si>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</si>
  <si>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</si>
  <si>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</si>
  <si>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</si>
  <si>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</si>
  <si>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</si>
  <si>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</si>
  <si>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</si>
  <si>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</si>
  <si>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</si>
  <si>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</si>
  <si>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</si>
  <si>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</si>
  <si>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</si>
  <si>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</si>
  <si>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</si>
  <si>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</si>
  <si>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</si>
  <si>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</si>
  <si>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</si>
  <si>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</si>
  <si>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</si>
  <si>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</si>
  <si>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</si>
  <si>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</si>
  <si>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</si>
  <si>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</si>
  <si>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</si>
  <si>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</si>
  <si>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</si>
  <si>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</si>
  <si>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</si>
  <si>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</si>
  <si>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</si>
  <si>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</si>
  <si>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</si>
  <si>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</si>
  <si>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</si>
  <si>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</si>
  <si>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</si>
  <si>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</si>
  <si>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</si>
  <si>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</si>
  <si>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</si>
  <si>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</si>
  <si>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</si>
  <si>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</si>
  <si>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</si>
  <si>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</si>
  <si>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</si>
  <si>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</si>
  <si>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</si>
  <si>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</si>
  <si>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</si>
  <si>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</si>
  <si>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</si>
  <si>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</si>
  <si>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</si>
  <si>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</si>
  <si>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</si>
  <si>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</si>
  <si>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</si>
  <si>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</si>
  <si>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</si>
  <si>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</si>
  <si>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</si>
  <si>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</si>
  <si>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</si>
  <si>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</si>
  <si>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</si>
  <si>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</si>
  <si>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</si>
  <si>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</si>
  <si>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</si>
  <si>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</si>
  <si>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</si>
  <si>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</si>
  <si>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</si>
  <si>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</si>
  <si>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</si>
  <si>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</si>
  <si>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</si>
  <si>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</si>
  <si>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</si>
  <si>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</si>
  <si>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</si>
  <si>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</si>
  <si>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</si>
  <si>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</si>
  <si>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</si>
  <si>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</si>
  <si>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</si>
  <si>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</si>
  <si>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</si>
  <si>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</si>
  <si>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</si>
  <si>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</si>
  <si>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</si>
  <si>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</si>
  <si>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</si>
  <si>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</si>
  <si>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</si>
  <si>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</si>
  <si>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</si>
  <si>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</si>
  <si>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</si>
  <si>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</si>
  <si>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</si>
  <si>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</si>
  <si>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</si>
  <si>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</si>
  <si>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</si>
  <si>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</si>
  <si>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</si>
  <si>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</si>
  <si>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</si>
  <si>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</si>
  <si>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</si>
  <si>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</si>
  <si>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</si>
  <si>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</si>
  <si>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</si>
  <si>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</si>
  <si>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</si>
  <si>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</si>
  <si>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</si>
  <si>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</si>
  <si>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</si>
  <si>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</si>
  <si>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</si>
  <si>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</si>
  <si>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</si>
  <si>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</si>
  <si>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</si>
  <si>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</si>
  <si>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</si>
  <si>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</si>
  <si>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</si>
  <si>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</si>
  <si>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</si>
  <si>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</si>
  <si>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</si>
  <si>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</si>
  <si>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</si>
  <si>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</si>
  <si>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</si>
  <si>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</si>
  <si>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</si>
  <si>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</si>
  <si>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</si>
  <si>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</si>
  <si>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</si>
  <si>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</si>
  <si>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</si>
  <si>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</si>
  <si>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</si>
  <si>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</si>
  <si>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</si>
  <si>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</si>
  <si>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</si>
  <si>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</si>
  <si>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</si>
  <si>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</si>
  <si>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</si>
  <si>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</si>
  <si>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</si>
  <si>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</si>
  <si>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</si>
  <si>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</si>
  <si>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</si>
  <si>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</si>
  <si>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</si>
  <si>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</si>
  <si>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</si>
  <si>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</si>
  <si>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</si>
  <si>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</si>
  <si>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</si>
  <si>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</si>
  <si>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</si>
  <si>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</si>
  <si>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</si>
  <si>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</si>
  <si>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</si>
  <si>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</si>
  <si>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</si>
  <si>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</si>
  <si>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</si>
  <si>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</si>
  <si>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</si>
  <si>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</si>
  <si>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</si>
  <si>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</si>
  <si>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</si>
  <si>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</si>
  <si>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</si>
  <si>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</si>
  <si>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</si>
  <si>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</si>
  <si>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</si>
  <si>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</si>
  <si>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</si>
  <si>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</si>
  <si>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</si>
  <si>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</si>
  <si>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</si>
  <si>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</si>
  <si>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</si>
  <si>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</si>
  <si>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</si>
  <si>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</si>
  <si>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</si>
  <si>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</si>
  <si>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</si>
  <si>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</si>
  <si>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</si>
  <si>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</si>
  <si>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</si>
  <si>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</si>
  <si>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</si>
  <si>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</si>
  <si>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</si>
  <si>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</si>
  <si>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</si>
  <si>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</si>
  <si>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</si>
  <si>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</si>
  <si>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</si>
  <si>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</si>
  <si>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</si>
  <si>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</si>
  <si>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</si>
  <si>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</si>
  <si>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</si>
  <si>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</si>
  <si>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</si>
  <si>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</si>
  <si>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</si>
  <si>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</si>
  <si>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</si>
  <si>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</si>
  <si>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</si>
  <si>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</si>
  <si>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</si>
  <si>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</si>
  <si>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</si>
  <si>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</si>
  <si>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</si>
  <si>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</si>
  <si>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</si>
  <si>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</si>
  <si>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</si>
  <si>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</si>
  <si>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</si>
  <si>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</si>
  <si>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</si>
  <si>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</si>
  <si>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</si>
  <si>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</si>
  <si>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</si>
  <si>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</si>
  <si>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</si>
  <si>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</si>
  <si>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</si>
  <si>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</si>
  <si>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</si>
  <si>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</si>
  <si>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</si>
  <si>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</si>
  <si>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</si>
  <si>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</si>
  <si>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</si>
  <si>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</si>
  <si>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</si>
  <si>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</si>
  <si>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</si>
  <si>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</si>
  <si>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</si>
  <si>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</si>
  <si>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</si>
  <si>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</si>
  <si>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</si>
  <si>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</si>
  <si>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</si>
  <si>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</si>
  <si>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</si>
  <si>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</si>
  <si>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</si>
  <si>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</si>
  <si>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</si>
  <si>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</si>
  <si>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</si>
  <si>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</si>
  <si>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</si>
  <si>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</si>
  <si>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</si>
  <si>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</si>
  <si>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</si>
  <si>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</si>
  <si>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</si>
  <si>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</si>
  <si>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</si>
  <si>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</si>
  <si>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</si>
  <si>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</si>
  <si>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</si>
  <si>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</si>
  <si>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</si>
  <si>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</si>
  <si>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</si>
  <si>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</si>
  <si>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</si>
  <si>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</si>
  <si>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</si>
  <si>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</si>
  <si>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</si>
  <si>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</si>
  <si>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</si>
  <si>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</si>
  <si>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</si>
  <si>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</si>
  <si>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</si>
  <si>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</si>
  <si>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</si>
  <si>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</si>
  <si>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</si>
  <si>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</si>
  <si>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</si>
  <si>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</si>
  <si>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</si>
  <si>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</si>
  <si>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</si>
  <si>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</si>
  <si>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</si>
  <si>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</si>
  <si>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</si>
  <si>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</si>
  <si>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</si>
  <si>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</si>
  <si>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</si>
  <si>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</si>
  <si>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</si>
  <si>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</si>
  <si>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</si>
  <si>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</si>
  <si>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</si>
  <si>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</si>
  <si>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</si>
  <si>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</si>
  <si>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</si>
  <si>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</si>
  <si>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</si>
  <si>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</si>
  <si>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</si>
  <si>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</si>
  <si>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</si>
  <si>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</si>
  <si>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</si>
  <si>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</si>
  <si>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</si>
  <si>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</si>
  <si>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</si>
  <si>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</si>
  <si>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</si>
  <si>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</si>
  <si>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</si>
  <si>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</si>
  <si>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</si>
  <si>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</si>
  <si>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</si>
  <si>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</si>
  <si>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</si>
  <si>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</si>
  <si>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</si>
  <si>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</si>
  <si>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</si>
  <si>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</si>
  <si>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</si>
  <si>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</si>
  <si>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</si>
  <si>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</si>
  <si>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</si>
  <si>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</si>
  <si>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</si>
  <si>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</si>
  <si>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</si>
  <si>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</si>
  <si>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</si>
  <si>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</si>
  <si>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</si>
  <si>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</si>
  <si>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</si>
  <si>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</si>
  <si>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</si>
  <si>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</si>
  <si>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</si>
  <si>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</si>
  <si>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</si>
  <si>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</si>
  <si>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</si>
  <si>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</si>
  <si>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</si>
  <si>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</si>
  <si>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</si>
  <si>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</si>
  <si>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</si>
  <si>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</si>
  <si>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</si>
  <si>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</si>
  <si>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</si>
  <si>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</si>
  <si>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</si>
  <si>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</si>
  <si>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</si>
  <si>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</si>
  <si>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</si>
  <si>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</si>
  <si>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</si>
  <si>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</si>
  <si>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</si>
  <si>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</si>
  <si>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</si>
  <si>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</si>
  <si>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</si>
  <si>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</si>
  <si>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</si>
  <si>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</si>
  <si>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</si>
  <si>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</si>
  <si>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</si>
  <si>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</si>
  <si>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</si>
  <si>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</si>
  <si>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</si>
  <si>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</si>
  <si>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</si>
  <si>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</si>
  <si>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</si>
  <si>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</si>
  <si>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</si>
  <si>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</si>
  <si>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</si>
  <si>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</si>
  <si>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</si>
  <si>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</si>
  <si>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</si>
  <si>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</si>
  <si>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</si>
  <si>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</si>
  <si>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</si>
  <si>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</si>
  <si>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</si>
  <si>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</si>
  <si>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</si>
  <si>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</si>
  <si>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</si>
  <si>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</si>
  <si>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</si>
  <si>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</si>
  <si>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</si>
  <si>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</si>
  <si>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</si>
  <si>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</si>
  <si>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</si>
  <si>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</si>
  <si>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</si>
  <si>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</si>
  <si>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</si>
  <si>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</si>
  <si>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</si>
  <si>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</si>
  <si>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</si>
  <si>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</si>
  <si>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</si>
  <si>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</si>
  <si>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</si>
  <si>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</si>
  <si>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</si>
  <si>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</si>
  <si>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</si>
  <si>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</si>
  <si>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</si>
  <si>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</si>
  <si>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</si>
  <si>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</si>
  <si>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</si>
  <si>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</si>
  <si>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</si>
  <si>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</si>
  <si>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</si>
  <si>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</si>
  <si>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</si>
  <si>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</si>
  <si>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</si>
  <si>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</si>
  <si>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</si>
  <si>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</si>
  <si>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</si>
  <si>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</si>
  <si>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</si>
  <si>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</si>
  <si>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</si>
  <si>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</si>
  <si>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</si>
  <si>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</si>
  <si>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</si>
  <si>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</si>
  <si>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</si>
  <si>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</si>
  <si>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</si>
  <si>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</si>
  <si>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</si>
  <si>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</si>
  <si>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</si>
  <si>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</si>
  <si>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</si>
  <si>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</si>
  <si>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</si>
  <si>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</si>
  <si>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</si>
  <si>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</si>
  <si>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</si>
  <si>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</si>
  <si>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</si>
  <si>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</si>
  <si>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</si>
  <si>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</si>
  <si>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</si>
  <si>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</si>
  <si>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</si>
  <si>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</si>
  <si>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</si>
  <si>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</si>
  <si>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</si>
  <si>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</si>
  <si>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</si>
  <si>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</si>
  <si>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</si>
  <si>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</si>
  <si>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</si>
  <si>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</si>
  <si>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</si>
  <si>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</si>
  <si>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</si>
  <si>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</si>
  <si>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</si>
  <si>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</si>
  <si>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</si>
  <si>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</si>
  <si>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</si>
  <si>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</si>
  <si>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</si>
  <si>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</si>
  <si>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</si>
  <si>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</si>
  <si>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</si>
  <si>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</si>
  <si>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</si>
  <si>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</si>
  <si>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</si>
  <si>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</si>
  <si>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</si>
  <si>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</si>
  <si>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</si>
  <si>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</si>
  <si>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</si>
  <si>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</si>
  <si>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</si>
  <si>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</si>
  <si>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</si>
  <si>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</si>
  <si>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</si>
  <si>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</si>
  <si>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</si>
  <si>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</si>
  <si>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</si>
  <si>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</si>
  <si>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</si>
  <si>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</si>
  <si>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</si>
  <si>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</si>
  <si>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</si>
  <si>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</si>
  <si>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</si>
  <si>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</si>
  <si>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</si>
  <si>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</si>
  <si>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</si>
  <si>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</si>
  <si>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</si>
  <si>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</si>
  <si>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</si>
  <si>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</si>
  <si>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</si>
  <si>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</si>
  <si>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</si>
  <si>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</si>
  <si>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</si>
  <si>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</si>
  <si>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</si>
  <si>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</si>
  <si>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</si>
  <si>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</si>
  <si>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</si>
  <si>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</si>
  <si>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</si>
  <si>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</si>
  <si>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</si>
  <si>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</si>
  <si>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</si>
  <si>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</si>
  <si>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</si>
  <si>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</si>
  <si>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</si>
  <si>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</si>
  <si>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</si>
  <si>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</si>
  <si>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</si>
  <si>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</si>
  <si>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</si>
  <si>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</si>
  <si>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</si>
  <si>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</si>
  <si>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</si>
  <si>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</si>
  <si>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</si>
  <si>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</si>
  <si>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</si>
  <si>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</si>
  <si>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</si>
  <si>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</si>
  <si>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</si>
  <si>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</si>
  <si>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</si>
  <si>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</si>
  <si>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</si>
  <si>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</si>
  <si>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</si>
  <si>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</si>
  <si>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</si>
  <si>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</si>
  <si>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</si>
  <si>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</si>
  <si>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</si>
  <si>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</si>
  <si>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</si>
  <si>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</si>
  <si>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</si>
  <si>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</si>
  <si>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</si>
  <si>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</si>
  <si>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</si>
  <si>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</si>
  <si>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</si>
  <si>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</si>
  <si>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</si>
  <si>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</si>
  <si>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</si>
  <si>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</si>
  <si>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</si>
  <si>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</si>
  <si>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</si>
  <si>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</si>
  <si>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</si>
  <si>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</si>
  <si>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</si>
  <si>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</si>
  <si>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</si>
  <si>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</si>
  <si>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</si>
  <si>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</si>
  <si>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</si>
  <si>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</si>
  <si>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</si>
  <si>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</si>
  <si>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</si>
  <si>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</si>
  <si>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</si>
  <si>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</si>
  <si>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</si>
  <si>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</si>
  <si>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</si>
  <si>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</si>
  <si>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</si>
  <si>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</si>
  <si>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</si>
  <si>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</si>
  <si>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</si>
  <si>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</si>
  <si>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</si>
  <si>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</si>
  <si>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</si>
  <si>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</si>
  <si>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</si>
  <si>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</si>
  <si>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</si>
  <si>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</si>
  <si>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</si>
  <si>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</si>
  <si>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</si>
  <si>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</si>
  <si>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</si>
  <si>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</si>
  <si>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</si>
  <si>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</si>
  <si>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</si>
  <si>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</si>
  <si>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</si>
  <si>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</si>
  <si>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</si>
  <si>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</si>
  <si>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</si>
  <si>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</si>
  <si>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</si>
  <si>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</si>
  <si>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</si>
  <si>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</si>
  <si>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</si>
  <si>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</si>
  <si>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</si>
  <si>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</si>
  <si>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</si>
  <si>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</si>
  <si>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</si>
  <si>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</si>
  <si>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</si>
  <si>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</si>
  <si>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</si>
  <si>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</si>
  <si>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</si>
  <si>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</si>
  <si>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</si>
  <si>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</si>
  <si>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</si>
  <si>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</si>
  <si>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</si>
  <si>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</si>
  <si>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</si>
  <si>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</si>
  <si>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</si>
  <si>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</si>
  <si>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</si>
  <si>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</si>
  <si>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</si>
  <si>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</si>
  <si>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</si>
  <si>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</si>
  <si>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</si>
  <si>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</si>
  <si>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</si>
  <si>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</si>
  <si>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</si>
  <si>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</si>
  <si>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</si>
  <si>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</si>
  <si>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</si>
  <si>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</si>
  <si>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</si>
  <si>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</si>
  <si>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</si>
  <si>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</si>
  <si>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</si>
  <si>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</si>
  <si>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</si>
  <si>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</si>
  <si>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</si>
  <si>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</si>
  <si>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</si>
  <si>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</si>
  <si>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</si>
  <si>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</si>
  <si>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</si>
  <si>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</si>
  <si>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</si>
  <si>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</si>
  <si>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</si>
  <si>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</si>
  <si>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</si>
  <si>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</si>
  <si>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</si>
  <si>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</si>
  <si>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</si>
  <si>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</si>
  <si>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</si>
  <si>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</si>
  <si>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</si>
  <si>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</si>
  <si>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</si>
  <si>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</si>
  <si>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</si>
  <si>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</si>
  <si>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</si>
  <si>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</si>
  <si>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</si>
  <si>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</si>
  <si>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</si>
  <si>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</si>
  <si>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</si>
  <si>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</si>
  <si>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</si>
  <si>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</si>
  <si>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</si>
  <si>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</si>
  <si>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</si>
  <si>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</si>
  <si>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</si>
  <si>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</si>
  <si>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</si>
  <si>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</si>
  <si>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</si>
  <si>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</si>
  <si>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</si>
  <si>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</si>
  <si>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</si>
  <si>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</si>
  <si>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</si>
  <si>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</si>
  <si>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</si>
  <si>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</si>
  <si>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</si>
  <si>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</si>
  <si>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</si>
  <si>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</si>
  <si>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</si>
  <si>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</si>
  <si>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</si>
  <si>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</si>
  <si>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</si>
  <si>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</si>
  <si>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</si>
  <si>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</si>
  <si>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</si>
  <si>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</si>
  <si>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</si>
  <si>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</si>
  <si>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</si>
  <si>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</si>
  <si>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</si>
  <si>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</si>
  <si>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</si>
  <si>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</si>
  <si>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</si>
  <si>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</si>
  <si>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</si>
  <si>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</si>
  <si>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</si>
  <si>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</si>
  <si>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</si>
  <si>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</si>
  <si>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</si>
  <si>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</si>
  <si>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</si>
  <si>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</si>
  <si>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</si>
  <si>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</si>
  <si>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</si>
  <si>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</si>
  <si>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</si>
  <si>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</si>
  <si>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</si>
  <si>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</si>
  <si>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</si>
  <si>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</si>
  <si>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</si>
  <si>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</si>
  <si>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</si>
  <si>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</si>
  <si>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</si>
  <si>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</si>
  <si>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</si>
  <si>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</si>
  <si>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</si>
  <si>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</si>
  <si>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</si>
  <si>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</si>
  <si>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</si>
  <si>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</si>
  <si>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</si>
  <si>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</si>
  <si>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</si>
  <si>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</si>
  <si>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</si>
  <si>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</si>
  <si>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</si>
  <si>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</si>
  <si>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</si>
  <si>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</si>
  <si>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</si>
  <si>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</si>
  <si>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</si>
  <si>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</si>
  <si>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</si>
  <si>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</si>
  <si>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</si>
  <si>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</si>
  <si>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</si>
  <si>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</si>
  <si>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</si>
  <si>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</si>
  <si>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</si>
  <si>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</si>
  <si>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</si>
  <si>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</si>
  <si>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</si>
  <si>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</si>
  <si>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</si>
  <si>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</si>
  <si>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</si>
  <si>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</si>
  <si>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</si>
  <si>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</si>
  <si>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</si>
  <si>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</si>
  <si>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</si>
  <si>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</si>
  <si>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</si>
  <si>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</si>
  <si>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</si>
  <si>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</si>
  <si>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</si>
  <si>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</si>
  <si>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</si>
  <si>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</si>
  <si>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</si>
  <si>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</si>
  <si>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</si>
  <si>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</si>
  <si>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</si>
  <si>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</si>
  <si>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</si>
  <si>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</si>
  <si>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</si>
  <si>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</si>
  <si>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</si>
  <si>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</si>
  <si>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</si>
  <si>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</si>
  <si>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</si>
  <si>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</si>
  <si>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</si>
  <si>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</si>
  <si>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</si>
  <si>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</si>
  <si>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</si>
  <si>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</si>
  <si>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</si>
  <si>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</si>
  <si>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</si>
  <si>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</si>
  <si>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</si>
  <si>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</si>
  <si>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</si>
  <si>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</si>
  <si>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</si>
  <si>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</si>
  <si>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</si>
  <si>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</si>
  <si>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</si>
  <si>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</si>
  <si>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</si>
  <si>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</si>
  <si>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</si>
  <si>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</si>
  <si>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</si>
  <si>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</si>
  <si>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</si>
  <si>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</si>
  <si>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</si>
  <si>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</si>
  <si>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</si>
  <si>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</si>
  <si>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</si>
  <si>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</si>
  <si>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</si>
  <si>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</si>
  <si>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</si>
  <si>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</si>
  <si>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</si>
  <si>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</si>
  <si>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</si>
  <si>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</si>
  <si>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</si>
  <si>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</si>
  <si>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</si>
  <si>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</si>
  <si>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</si>
  <si>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</si>
  <si>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</si>
  <si>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</si>
  <si>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</si>
  <si>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</si>
  <si>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</si>
  <si>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</si>
  <si>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</si>
  <si>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</si>
  <si>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</si>
  <si>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</si>
  <si>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</si>
  <si>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</si>
  <si>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</si>
  <si>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</si>
  <si>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</si>
  <si>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</si>
  <si>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</si>
  <si>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</si>
  <si>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</si>
  <si>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</si>
  <si>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</si>
  <si>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</si>
  <si>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</si>
  <si>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</si>
  <si>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</si>
  <si>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</si>
  <si>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</si>
  <si>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</si>
  <si>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</si>
  <si>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</si>
  <si>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</si>
  <si>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</si>
  <si>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</si>
  <si>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</si>
  <si>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</si>
  <si>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</si>
  <si>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</si>
  <si>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</si>
  <si>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</si>
  <si>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</si>
  <si>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</si>
  <si>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</si>
  <si>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</si>
  <si>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</si>
  <si>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</si>
  <si>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</si>
  <si>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</si>
  <si>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</si>
  <si>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</si>
  <si>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</si>
  <si>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</si>
  <si>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</si>
  <si>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</si>
  <si>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</si>
  <si>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</si>
  <si>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</si>
  <si>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</si>
  <si>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</si>
  <si>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</si>
  <si>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</si>
  <si>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</si>
  <si>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</si>
  <si>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</si>
  <si>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</si>
  <si>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</si>
  <si>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</si>
  <si>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</si>
  <si>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</si>
  <si>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</si>
  <si>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</si>
  <si>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</si>
  <si>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</si>
  <si>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</si>
  <si>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</si>
  <si>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</si>
  <si>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</si>
  <si>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</si>
  <si>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</si>
  <si>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</si>
  <si>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</si>
  <si>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</si>
  <si>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</si>
  <si>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</si>
  <si>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</si>
  <si>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</si>
  <si>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</si>
  <si>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</si>
  <si>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</si>
  <si>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</si>
  <si>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</si>
  <si>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</si>
  <si>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</si>
  <si>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</si>
  <si>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</si>
  <si>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</si>
  <si>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</si>
  <si>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</si>
  <si>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</si>
  <si>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</si>
  <si>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</si>
  <si>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</si>
  <si>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</si>
  <si>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</si>
  <si>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</si>
  <si>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</si>
  <si>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</si>
  <si>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</si>
  <si>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</si>
  <si>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</si>
  <si>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</si>
  <si>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</si>
  <si>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</si>
  <si>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</si>
  <si>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</si>
  <si>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</si>
  <si>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</si>
  <si>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</si>
  <si>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</si>
  <si>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</si>
  <si>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</si>
  <si>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</si>
  <si>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</si>
  <si>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</si>
  <si>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</si>
  <si>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</si>
  <si>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</si>
  <si>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</si>
  <si>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</si>
  <si>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</si>
  <si>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</si>
  <si>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</si>
  <si>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</si>
  <si>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</si>
  <si>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</si>
  <si>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</si>
  <si>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</si>
  <si>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</si>
  <si>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</si>
  <si>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</si>
  <si>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</si>
  <si>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</si>
  <si>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</si>
  <si>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</si>
  <si>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</si>
  <si>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</si>
  <si>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</si>
  <si>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</si>
  <si>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</si>
  <si>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</si>
  <si>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</si>
  <si>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</si>
  <si>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</si>
  <si>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</si>
  <si>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</si>
  <si>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</si>
  <si>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</si>
  <si>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</si>
  <si>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</si>
  <si>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</si>
  <si>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</si>
  <si>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</si>
  <si>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</si>
  <si>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</si>
  <si>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</si>
  <si>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</si>
  <si>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</si>
  <si>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</si>
  <si>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</si>
  <si>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</si>
  <si>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</si>
  <si>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</si>
  <si>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</si>
  <si>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</si>
  <si>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</si>
  <si>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</si>
  <si>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</si>
  <si>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</si>
  <si>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</si>
  <si>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</si>
  <si>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</si>
  <si>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</si>
  <si>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</si>
  <si>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</si>
  <si>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</si>
  <si>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</si>
  <si>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</si>
  <si>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</si>
  <si>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</si>
  <si>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</si>
  <si>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</si>
  <si>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</si>
  <si>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</si>
  <si>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</si>
  <si>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</si>
  <si>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</si>
  <si>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</si>
  <si>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</si>
  <si>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</si>
  <si>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</si>
  <si>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</si>
  <si>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</si>
  <si>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</si>
  <si>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</si>
  <si>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</si>
  <si>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</si>
  <si>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</si>
  <si>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</si>
  <si>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</si>
  <si>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</si>
  <si>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</si>
  <si>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</si>
  <si>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</si>
  <si>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</si>
  <si>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</si>
  <si>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</si>
  <si>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</si>
  <si>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</si>
  <si>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</si>
  <si>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</si>
  <si>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</si>
  <si>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</si>
  <si>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</si>
  <si>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</si>
  <si>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</si>
  <si>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</si>
  <si>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</si>
  <si>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</si>
  <si>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</si>
  <si>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</si>
  <si>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</si>
  <si>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</si>
  <si>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</si>
  <si>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</si>
  <si>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</si>
  <si>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</si>
  <si>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</si>
  <si>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</si>
  <si>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</si>
  <si>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</si>
  <si>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</si>
  <si>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</si>
  <si>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</si>
  <si>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</si>
  <si>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</si>
  <si>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</si>
  <si>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</si>
  <si>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</si>
  <si>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</si>
  <si>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</si>
  <si>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</si>
  <si>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</si>
  <si>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</si>
  <si>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</si>
  <si>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</si>
  <si>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</si>
  <si>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</si>
  <si>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</si>
  <si>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</si>
  <si>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</si>
  <si>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</si>
  <si>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</si>
  <si>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</si>
  <si>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</si>
  <si>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</si>
  <si>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</si>
  <si>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</si>
  <si>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</si>
  <si>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</si>
  <si>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</si>
  <si>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</si>
  <si>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</si>
  <si>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</si>
  <si>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</si>
  <si>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</si>
  <si>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</si>
  <si>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</si>
  <si>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</si>
  <si>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</si>
  <si>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</si>
  <si>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</si>
  <si>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</si>
  <si>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</si>
  <si>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</si>
  <si>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</si>
  <si>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</si>
  <si>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</si>
  <si>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</si>
  <si>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</si>
  <si>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</si>
  <si>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</si>
  <si>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</si>
  <si>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</si>
  <si>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</si>
  <si>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</si>
  <si>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</si>
  <si>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</si>
  <si>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</si>
  <si>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</si>
  <si>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</si>
  <si>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</si>
  <si>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</si>
  <si>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</si>
  <si>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</si>
  <si>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</si>
  <si>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</si>
  <si>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</si>
  <si>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</si>
  <si>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</si>
  <si>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</si>
  <si>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</si>
  <si>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</si>
  <si>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</si>
  <si>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</si>
  <si>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</si>
  <si>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</si>
  <si>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</si>
  <si>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</si>
  <si>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</si>
  <si>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</si>
  <si>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</si>
  <si>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</si>
  <si>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</si>
  <si>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</si>
  <si>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</si>
  <si>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</si>
  <si>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</si>
  <si>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</si>
  <si>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</si>
  <si>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</si>
  <si>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</si>
  <si>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</si>
  <si>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</si>
  <si>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</si>
  <si>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</si>
  <si>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</si>
  <si>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</si>
  <si>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</si>
  <si>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</si>
  <si>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</si>
  <si>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</si>
  <si>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</si>
  <si>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</si>
  <si>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</si>
  <si>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</si>
  <si>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</si>
  <si>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</si>
  <si>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</si>
  <si>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</si>
  <si>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</si>
  <si>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</si>
  <si>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</si>
  <si>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</si>
  <si>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</si>
  <si>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</si>
  <si>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</si>
  <si>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</si>
  <si>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</si>
  <si>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</si>
  <si>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</si>
  <si>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</si>
  <si>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</si>
  <si>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</si>
  <si>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</si>
  <si>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</si>
  <si>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</si>
  <si>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</si>
  <si>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</si>
  <si>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</si>
  <si>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</si>
  <si>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</si>
  <si>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</si>
  <si>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</si>
  <si>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</si>
  <si>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</si>
  <si>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</si>
  <si>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</si>
  <si>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</si>
  <si>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</si>
  <si>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</si>
  <si>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</si>
  <si>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</si>
  <si>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</si>
  <si>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</si>
  <si>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</si>
  <si>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</si>
  <si>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</si>
  <si>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</si>
  <si>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</si>
  <si>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</si>
  <si>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</si>
  <si>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</si>
  <si>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</si>
  <si>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</si>
  <si>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</si>
  <si>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</si>
  <si>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</si>
  <si>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</si>
  <si>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</si>
  <si>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</si>
  <si>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</si>
  <si>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</si>
  <si>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</si>
  <si>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</si>
  <si>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</si>
  <si>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</si>
  <si>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</si>
  <si>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</si>
  <si>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</si>
  <si>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</si>
  <si>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</si>
  <si>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</si>
  <si>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</si>
  <si>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</si>
  <si>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</si>
  <si>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</si>
  <si>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</si>
  <si>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</si>
  <si>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</si>
  <si>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</si>
  <si>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</si>
  <si>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</si>
  <si>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</si>
  <si>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</si>
  <si>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</si>
  <si>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</si>
  <si>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</si>
  <si>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</si>
  <si>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</si>
  <si>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</si>
  <si>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</si>
  <si>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</si>
  <si>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</si>
  <si>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</si>
  <si>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</si>
  <si>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</si>
  <si>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</si>
  <si>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</si>
  <si>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</si>
  <si>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</si>
  <si>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</si>
  <si>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</si>
  <si>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</si>
  <si>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</si>
  <si>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</si>
  <si>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</si>
  <si>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</si>
  <si>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</si>
  <si>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</si>
  <si>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</si>
  <si>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</si>
  <si>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</si>
  <si>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</si>
  <si>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</si>
  <si>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</si>
  <si>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</si>
  <si>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</si>
  <si>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</si>
  <si>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</si>
  <si>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</si>
  <si>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</si>
  <si>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</si>
  <si>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</si>
  <si>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</si>
  <si>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</si>
  <si>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</si>
  <si>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</si>
  <si>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</si>
  <si>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</si>
  <si>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</si>
  <si>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</si>
  <si>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</si>
  <si>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</si>
  <si>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</si>
  <si>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</si>
  <si>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</si>
  <si>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</si>
  <si>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</si>
  <si>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</si>
  <si>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</si>
  <si>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</si>
  <si>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</si>
  <si>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</si>
  <si>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</si>
  <si>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</si>
  <si>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</si>
  <si>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</si>
  <si>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</si>
  <si>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</si>
  <si>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</si>
  <si>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</si>
  <si>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</si>
  <si>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</si>
  <si>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</si>
  <si>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</si>
  <si>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</si>
  <si>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</si>
  <si>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</si>
  <si>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</si>
  <si>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</si>
  <si>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</si>
  <si>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</si>
  <si>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</si>
  <si>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</si>
  <si>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</si>
  <si>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</si>
  <si>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</si>
  <si>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</si>
  <si>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</si>
  <si>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</si>
  <si>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</si>
  <si>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</si>
  <si>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</si>
  <si>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</si>
  <si>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</si>
  <si>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</si>
  <si>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</si>
  <si>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</si>
  <si>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</si>
  <si>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</si>
  <si>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</si>
  <si>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</si>
  <si>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</si>
  <si>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</si>
  <si>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</si>
  <si>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</si>
  <si>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</si>
  <si>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</si>
  <si>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</si>
  <si>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</si>
  <si>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</si>
  <si>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</si>
  <si>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</si>
  <si>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</si>
  <si>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</si>
  <si>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</si>
  <si>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</si>
  <si>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</si>
  <si>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</si>
  <si>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</si>
  <si>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</si>
  <si>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</si>
  <si>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</si>
  <si>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</si>
  <si>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</si>
  <si>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</si>
  <si>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</si>
  <si>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</si>
  <si>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</si>
  <si>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</si>
  <si>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</si>
  <si>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</si>
  <si>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</si>
  <si>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</si>
  <si>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</si>
  <si>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</si>
  <si>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</si>
  <si>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</si>
  <si>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</si>
  <si>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</si>
  <si>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</si>
  <si>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</si>
  <si>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</si>
  <si>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</si>
  <si>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</si>
  <si>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</si>
  <si>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</si>
  <si>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</si>
  <si>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</si>
  <si>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</si>
  <si>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</si>
  <si>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</si>
  <si>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</si>
  <si>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</si>
  <si>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</si>
  <si>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</si>
  <si>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</si>
  <si>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</si>
  <si>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</si>
  <si>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</si>
  <si>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</si>
  <si>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</si>
  <si>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</si>
  <si>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</si>
  <si>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</si>
  <si>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</si>
  <si>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</si>
  <si>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</si>
  <si>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</si>
  <si>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</si>
  <si>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</si>
  <si>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</si>
  <si>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</si>
  <si>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</si>
  <si>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</si>
  <si>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</si>
  <si>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</si>
  <si>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</si>
  <si>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</si>
  <si>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</si>
  <si>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</si>
  <si>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</si>
  <si>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</si>
  <si>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</si>
  <si>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</si>
  <si>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</si>
  <si>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</si>
  <si>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</si>
  <si>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</si>
  <si>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</si>
  <si>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</si>
  <si>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</si>
  <si>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</si>
  <si>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</si>
  <si>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</si>
  <si>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</si>
  <si>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</si>
  <si>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</si>
  <si>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</si>
  <si>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</si>
  <si>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</si>
  <si>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</si>
  <si>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</si>
  <si>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</si>
  <si>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</si>
  <si>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</si>
  <si>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</si>
  <si>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</si>
  <si>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</si>
  <si>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</si>
  <si>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</si>
  <si>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</si>
  <si>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</si>
  <si>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</si>
  <si>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</si>
  <si>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</si>
  <si>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</si>
  <si>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</si>
  <si>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</si>
  <si>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</si>
  <si>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</si>
  <si>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</si>
  <si>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</si>
  <si>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</si>
  <si>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</si>
  <si>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</si>
  <si>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</si>
  <si>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</si>
  <si>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</si>
  <si>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</si>
  <si>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</si>
  <si>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</si>
  <si>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</si>
  <si>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</si>
  <si>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</si>
  <si>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</si>
  <si>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</si>
  <si>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</si>
  <si>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</si>
  <si>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</si>
  <si>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</si>
  <si>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</si>
  <si>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</si>
  <si>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</si>
  <si>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</si>
  <si>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</si>
  <si>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</si>
  <si>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</si>
  <si>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</si>
  <si>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</si>
  <si>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</si>
  <si>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</si>
  <si>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</si>
  <si>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</si>
  <si>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</si>
  <si>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</si>
  <si>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</si>
  <si>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</si>
  <si>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</si>
  <si>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</si>
  <si>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</si>
  <si>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</si>
  <si>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</si>
  <si>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</si>
  <si>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</si>
  <si>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</si>
  <si>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</si>
  <si>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</si>
  <si>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</si>
  <si>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</si>
  <si>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</si>
  <si>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</si>
  <si>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</si>
  <si>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</si>
  <si>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</si>
  <si>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</si>
  <si>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</si>
  <si>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</si>
  <si>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</si>
  <si>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</si>
  <si>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</si>
  <si>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</si>
  <si>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</si>
  <si>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</si>
  <si>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</si>
  <si>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</si>
  <si>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</si>
  <si>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</si>
  <si>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</si>
  <si>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</si>
  <si>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</si>
  <si>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</si>
  <si>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</si>
  <si>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</si>
  <si>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</si>
  <si>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</si>
  <si>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</si>
  <si>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</si>
  <si>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</si>
  <si>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</si>
  <si>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</si>
  <si>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</si>
  <si>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</si>
  <si>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</si>
  <si>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</si>
  <si>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</si>
  <si>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</si>
  <si>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</si>
  <si>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</si>
  <si>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</si>
  <si>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</si>
  <si>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</si>
  <si>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</si>
  <si>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</si>
  <si>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</si>
  <si>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</si>
  <si>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</si>
  <si>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</si>
  <si>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</si>
  <si>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</si>
  <si>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</si>
  <si>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</si>
  <si>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</si>
  <si>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</si>
  <si>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</si>
  <si>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</si>
  <si>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</si>
  <si>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</si>
  <si>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</si>
  <si>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</si>
  <si>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</si>
  <si>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</si>
  <si>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</si>
  <si>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</si>
  <si>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</si>
  <si>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</si>
  <si>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</si>
  <si>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</si>
  <si>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</si>
  <si>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</si>
  <si>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</si>
  <si>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</si>
  <si>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</si>
  <si>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</si>
  <si>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</si>
  <si>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</si>
  <si>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</si>
  <si>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</si>
  <si>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</si>
  <si>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</si>
  <si>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</si>
  <si>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</si>
  <si>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</si>
  <si>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</si>
  <si>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</si>
  <si>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</si>
  <si>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</si>
  <si>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</si>
  <si>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</si>
  <si>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</si>
  <si>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</si>
  <si>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</si>
  <si>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</si>
  <si>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</si>
  <si>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</si>
  <si>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</si>
  <si>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</si>
  <si>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</si>
  <si>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</si>
  <si>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</si>
  <si>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</si>
  <si>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</si>
  <si>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</si>
  <si>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</si>
  <si>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</si>
  <si>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</si>
  <si>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</si>
  <si>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</si>
  <si>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</si>
  <si>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</si>
  <si>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</si>
  <si>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</si>
  <si>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</si>
  <si>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</si>
  <si>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</si>
  <si>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</si>
  <si>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</si>
  <si>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</si>
  <si>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</si>
  <si>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</si>
  <si>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</si>
  <si>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</si>
  <si>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</si>
  <si>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</si>
  <si>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</si>
  <si>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</si>
  <si>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</si>
  <si>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</si>
  <si>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</si>
  <si>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</si>
  <si>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</si>
  <si>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</si>
  <si>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</si>
  <si>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</si>
  <si>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</si>
  <si>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</si>
  <si>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</si>
  <si>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</si>
  <si>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</si>
  <si>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</si>
  <si>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</si>
  <si>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</si>
  <si>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</si>
  <si>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</si>
  <si>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</si>
  <si>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</si>
  <si>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</si>
  <si>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</si>
  <si>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</si>
  <si>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</si>
  <si>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</si>
  <si>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</si>
  <si>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</si>
  <si>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</si>
  <si>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</si>
  <si>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</si>
  <si>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</si>
  <si>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</si>
  <si>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</si>
  <si>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</si>
  <si>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</si>
  <si>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</si>
  <si>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</si>
  <si>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</si>
  <si>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</si>
  <si>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</si>
  <si>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</si>
  <si>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</si>
  <si>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</si>
  <si>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</si>
  <si>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</si>
  <si>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</si>
  <si>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</si>
  <si>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</si>
  <si>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</si>
  <si>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</si>
  <si>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</si>
  <si>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</si>
  <si>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</si>
  <si>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</si>
  <si>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</si>
  <si>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</si>
  <si>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</si>
  <si>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</si>
  <si>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</si>
  <si>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</si>
  <si>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</si>
  <si>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</si>
  <si>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</si>
  <si>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</si>
  <si>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</si>
  <si>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</si>
  <si>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</si>
  <si>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</si>
  <si>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</si>
  <si>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</si>
  <si>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</si>
  <si>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</si>
  <si>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</si>
  <si>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</si>
  <si>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</si>
  <si>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</si>
  <si>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</si>
  <si>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</si>
  <si>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</si>
  <si>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</si>
  <si>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</si>
  <si>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</si>
  <si>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</si>
  <si>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</si>
  <si>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</si>
  <si>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</si>
  <si>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</si>
  <si>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</si>
  <si>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</si>
  <si>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</si>
  <si>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</si>
  <si>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</si>
  <si>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</si>
  <si>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</si>
  <si>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</si>
  <si>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</si>
  <si>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</si>
  <si>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</si>
  <si>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</si>
  <si>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</si>
  <si>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</si>
  <si>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</si>
  <si>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</si>
  <si>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</si>
  <si>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</si>
  <si>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</si>
  <si>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</si>
  <si>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</si>
  <si>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</si>
  <si>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</si>
  <si>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</si>
  <si>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</si>
  <si>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</si>
  <si>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</si>
  <si>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</si>
  <si>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</si>
  <si>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</si>
  <si>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</si>
  <si>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</si>
  <si>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</si>
  <si>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</si>
  <si>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</si>
  <si>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</si>
  <si>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</si>
  <si>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</si>
  <si>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</si>
  <si>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</si>
  <si>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</si>
  <si>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</si>
  <si>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</si>
  <si>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</si>
  <si>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</si>
  <si>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</si>
  <si>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</si>
  <si>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</si>
  <si>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</si>
  <si>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</si>
  <si>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</si>
  <si>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</si>
  <si>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</si>
  <si>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</si>
  <si>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</si>
  <si>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</si>
  <si>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</si>
  <si>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</si>
  <si>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</si>
  <si>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</si>
  <si>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</si>
  <si>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</si>
  <si>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</si>
  <si>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</si>
  <si>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</si>
  <si>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</si>
  <si>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</si>
  <si>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</si>
  <si>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</si>
  <si>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</si>
  <si>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</si>
  <si>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</si>
  <si>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</si>
  <si>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</si>
  <si>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</si>
  <si>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</si>
  <si>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</si>
  <si>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</si>
  <si>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</si>
  <si>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</si>
  <si>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</si>
  <si>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</si>
  <si>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</si>
  <si>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</si>
  <si>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</si>
  <si>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</si>
  <si>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</si>
  <si>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</si>
  <si>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</si>
  <si>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</si>
  <si>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</si>
  <si>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</si>
  <si>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</si>
  <si>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</si>
  <si>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</si>
  <si>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</si>
  <si>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</si>
  <si>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</si>
  <si>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</si>
  <si>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</si>
  <si>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</si>
  <si>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</si>
  <si>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</si>
  <si>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</si>
  <si>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</si>
  <si>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</si>
  <si>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</si>
  <si>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</si>
  <si>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</si>
  <si>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</si>
  <si>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</si>
  <si>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</si>
  <si>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</si>
  <si>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</si>
  <si>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</si>
  <si>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</si>
  <si>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</si>
  <si>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</si>
  <si>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</si>
  <si>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</si>
  <si>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</si>
  <si>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</si>
  <si>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</si>
  <si>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</si>
  <si>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</si>
  <si>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</si>
  <si>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</si>
  <si>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</si>
  <si>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</si>
  <si>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</si>
  <si>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</si>
  <si>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</si>
  <si>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</si>
  <si>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</si>
  <si>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</si>
  <si>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</si>
  <si>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</si>
  <si>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</si>
  <si>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</si>
  <si>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</si>
  <si>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</si>
  <si>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</si>
  <si>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</si>
  <si>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</si>
  <si>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</si>
  <si>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</si>
  <si>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</si>
  <si>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</si>
  <si>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</si>
  <si>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</si>
  <si>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</si>
  <si>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</si>
  <si>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</si>
  <si>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</si>
  <si>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</si>
  <si>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</si>
  <si>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</si>
  <si>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</si>
  <si>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</si>
  <si>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</si>
  <si>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</si>
  <si>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</si>
  <si>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</si>
  <si>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</si>
  <si>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</si>
  <si>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</si>
  <si>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</si>
  <si>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</si>
  <si>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</si>
  <si>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</si>
  <si>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</si>
  <si>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</si>
  <si>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</si>
  <si>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</si>
  <si>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</si>
  <si>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</si>
  <si>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</si>
  <si>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</si>
  <si>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</si>
  <si>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</si>
  <si>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</si>
  <si>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</si>
  <si>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</si>
  <si>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</si>
  <si>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</si>
  <si>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</si>
  <si>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</si>
  <si>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</si>
  <si>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</si>
  <si>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</si>
  <si>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</si>
  <si>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</si>
  <si>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</si>
  <si>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</si>
  <si>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</si>
  <si>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</si>
  <si>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</si>
  <si>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</si>
  <si>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</si>
  <si>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</si>
  <si>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</si>
  <si>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</si>
  <si>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</si>
  <si>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</si>
  <si>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</si>
  <si>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</si>
  <si>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</si>
  <si>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</si>
  <si>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</si>
  <si>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</si>
  <si>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</si>
  <si>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</si>
  <si>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</si>
  <si>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</si>
  <si>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</si>
  <si>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</si>
  <si>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</si>
  <si>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</si>
  <si>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</si>
  <si>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</si>
  <si>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</si>
  <si>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</si>
  <si>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</si>
  <si>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</si>
  <si>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</si>
  <si>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</si>
  <si>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</si>
  <si>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</si>
  <si>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</si>
  <si>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</si>
  <si>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</si>
  <si>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</si>
  <si>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</si>
  <si>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</si>
  <si>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</si>
  <si>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</si>
  <si>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</si>
  <si>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</si>
  <si>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</si>
  <si>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</si>
  <si>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</si>
  <si>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</si>
  <si>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</si>
  <si>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</si>
  <si>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</si>
  <si>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</si>
  <si>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</si>
  <si>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</si>
  <si>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</si>
  <si>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</si>
  <si>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</si>
  <si>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</si>
  <si>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</si>
  <si>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</si>
  <si>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</si>
  <si>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</si>
  <si>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</si>
  <si>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</si>
  <si>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</si>
  <si>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</si>
  <si>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</si>
  <si>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</si>
  <si>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</si>
  <si>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</si>
  <si>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</si>
  <si>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</si>
  <si>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</si>
  <si>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</si>
  <si>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</si>
  <si>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</si>
  <si>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</si>
  <si>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</si>
  <si>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</si>
  <si>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</si>
  <si>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</si>
  <si>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</si>
  <si>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</si>
  <si>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</si>
  <si>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</si>
  <si>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</si>
  <si>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</si>
  <si>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</si>
  <si>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</si>
  <si>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</si>
  <si>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</si>
  <si>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</si>
  <si>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</si>
  <si>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</si>
  <si>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</si>
  <si>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</si>
  <si>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</si>
  <si>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</si>
  <si>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</si>
  <si>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</si>
  <si>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</si>
  <si>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</si>
  <si>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</si>
  <si>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</si>
  <si>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</si>
  <si>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</si>
  <si>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</si>
  <si>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</si>
  <si>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</si>
  <si>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</si>
  <si>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</si>
  <si>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</si>
  <si>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</si>
  <si>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</si>
  <si>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</si>
  <si>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</si>
  <si>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</si>
  <si>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</si>
  <si>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</si>
  <si>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</si>
  <si>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</si>
  <si>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</si>
  <si>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</si>
  <si>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</si>
  <si>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</si>
  <si>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</si>
  <si>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</si>
  <si>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</si>
  <si>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</si>
  <si>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</si>
  <si>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</si>
  <si>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</si>
  <si>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</si>
  <si>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</si>
  <si>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</si>
  <si>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</si>
  <si>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</si>
  <si>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</si>
  <si>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</si>
  <si>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</si>
  <si>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</si>
  <si>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</si>
  <si>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</si>
  <si>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</si>
  <si>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</si>
  <si>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</si>
  <si>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</si>
  <si>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</si>
  <si>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</si>
  <si>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</si>
  <si>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</si>
  <si>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</si>
  <si>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</si>
  <si>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</si>
  <si>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</si>
  <si>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</si>
  <si>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</si>
  <si>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</si>
  <si>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</si>
  <si>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</si>
  <si>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</si>
  <si>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</si>
  <si>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</si>
  <si>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</si>
  <si>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</si>
  <si>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</si>
  <si>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</si>
  <si>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</si>
  <si>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</si>
  <si>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</si>
  <si>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</si>
  <si>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</si>
  <si>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</si>
  <si>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</si>
  <si>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</si>
  <si>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</si>
  <si>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</si>
  <si>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</si>
  <si>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</si>
  <si>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</si>
  <si>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</si>
  <si>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</si>
  <si>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</si>
  <si>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</si>
  <si>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</si>
  <si>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</si>
  <si>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</si>
  <si>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</si>
  <si>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</si>
  <si>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</si>
  <si>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</si>
  <si>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</si>
  <si>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</si>
  <si>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</si>
  <si>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</si>
  <si>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</si>
  <si>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</si>
  <si>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</si>
  <si>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</si>
  <si>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</si>
  <si>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</si>
  <si>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</si>
  <si>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</si>
  <si>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</si>
  <si>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</si>
  <si>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</si>
  <si>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</si>
  <si>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</si>
  <si>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</si>
  <si>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</si>
  <si>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</si>
  <si>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</si>
  <si>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</si>
  <si>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</si>
  <si>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</si>
  <si>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</si>
  <si>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</si>
  <si>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</si>
  <si>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</si>
  <si>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</si>
  <si>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</si>
  <si>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</si>
  <si>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</si>
  <si>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</si>
  <si>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</si>
  <si>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</si>
  <si>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</si>
  <si>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</si>
  <si>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</si>
  <si>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</si>
  <si>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</si>
  <si>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</si>
  <si>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</si>
  <si>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</si>
  <si>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</si>
  <si>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</si>
  <si>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</si>
  <si>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</si>
  <si>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</si>
  <si>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</si>
  <si>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</si>
  <si>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</si>
  <si>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</si>
  <si>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</si>
  <si>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</si>
  <si>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</si>
  <si>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</si>
  <si>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</si>
  <si>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</si>
  <si>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</si>
  <si>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</si>
  <si>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</si>
  <si>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</si>
  <si>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</si>
  <si>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</si>
  <si>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</si>
  <si>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</si>
  <si>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</si>
  <si>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</si>
  <si>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</si>
  <si>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</si>
  <si>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</si>
  <si>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</si>
  <si>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</si>
  <si>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</si>
  <si>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</si>
  <si>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</si>
  <si>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</si>
  <si>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</si>
  <si>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</si>
  <si>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</si>
  <si>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</si>
  <si>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</si>
  <si>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</si>
  <si>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</si>
  <si>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</si>
  <si>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</si>
  <si>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</si>
  <si>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</si>
  <si>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</si>
  <si>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</si>
  <si>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</si>
  <si>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</si>
  <si>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</si>
  <si>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</si>
  <si>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</si>
  <si>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</si>
  <si>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</si>
  <si>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</si>
  <si>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</si>
  <si>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</si>
  <si>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</si>
  <si>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</si>
  <si>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</si>
  <si>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</si>
  <si>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</si>
  <si>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</si>
  <si>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</si>
  <si>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</si>
  <si>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</si>
  <si>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</si>
  <si>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</si>
  <si>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</si>
  <si>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</si>
  <si>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</si>
  <si>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</si>
  <si>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</si>
  <si>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</si>
  <si>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</si>
  <si>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</si>
  <si>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</si>
  <si>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</si>
  <si>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</si>
  <si>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</si>
  <si>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</si>
  <si>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</si>
  <si>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</si>
  <si>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</si>
  <si>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</si>
  <si>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</si>
  <si>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</si>
  <si>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</si>
  <si>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</si>
  <si>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</si>
  <si>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</si>
  <si>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</si>
  <si>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</si>
  <si>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</si>
  <si>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</si>
  <si>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</si>
  <si>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</si>
  <si>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</si>
  <si>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</si>
  <si>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</si>
  <si>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</si>
  <si>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</si>
  <si>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</si>
  <si>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</si>
  <si>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</si>
  <si>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</si>
  <si>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</si>
  <si>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</si>
  <si>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</si>
  <si>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</si>
  <si>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</si>
  <si>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</si>
  <si>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</si>
  <si>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</si>
  <si>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</si>
  <si>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</si>
  <si>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</si>
  <si>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</si>
  <si>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</si>
  <si>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</si>
  <si>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</si>
  <si>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</si>
  <si>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</si>
  <si>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</si>
  <si>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</si>
  <si>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</si>
  <si>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</si>
  <si>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</si>
  <si>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</si>
  <si>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</si>
  <si>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</si>
  <si>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</si>
  <si>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</si>
  <si>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</si>
  <si>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</si>
  <si>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</si>
  <si>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</si>
  <si>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</si>
  <si>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</si>
  <si>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</si>
  <si>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</si>
  <si>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</si>
  <si>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</si>
  <si>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</si>
  <si>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</si>
  <si>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</si>
  <si>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</si>
  <si>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</si>
  <si>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</si>
  <si>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</si>
  <si>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</si>
  <si>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</si>
  <si>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</si>
  <si>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</si>
  <si>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</si>
  <si>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</si>
  <si>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</si>
  <si>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</si>
  <si>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</si>
  <si>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</si>
  <si>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</si>
  <si>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</si>
  <si>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</si>
  <si>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</si>
  <si>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</si>
  <si>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</si>
  <si>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</si>
  <si>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</si>
  <si>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</si>
  <si>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</si>
  <si>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</si>
  <si>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</si>
  <si>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</si>
  <si>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</si>
  <si>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</si>
  <si>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</si>
  <si>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</si>
  <si>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</si>
  <si>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</si>
  <si>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</si>
  <si>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</si>
  <si>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</si>
  <si>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</si>
  <si>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</si>
  <si>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</si>
  <si>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</si>
  <si>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</si>
  <si>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</si>
  <si>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</si>
  <si>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</si>
  <si>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</si>
  <si>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</si>
  <si>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</si>
  <si>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</si>
  <si>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</si>
  <si>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</si>
  <si>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</si>
  <si>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</si>
  <si>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</si>
  <si>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</si>
  <si>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</si>
  <si>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</si>
  <si>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</si>
  <si>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</si>
  <si>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</si>
  <si>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</si>
  <si>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</si>
  <si>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</si>
  <si>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</si>
  <si>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</si>
  <si>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</si>
  <si>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</si>
  <si>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</si>
  <si>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</si>
  <si>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</si>
  <si>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</si>
  <si>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</si>
  <si>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</si>
  <si>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</si>
  <si>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</si>
  <si>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</si>
  <si>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</si>
  <si>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</si>
  <si>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</si>
  <si>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</si>
  <si>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</si>
  <si>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</si>
  <si>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</si>
  <si>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</si>
  <si>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</si>
  <si>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</si>
  <si>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</si>
  <si>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</si>
  <si>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</si>
  <si>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</si>
  <si>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</si>
  <si>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</si>
  <si>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</si>
  <si>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</si>
  <si>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</si>
  <si>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</si>
  <si>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</si>
  <si>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</si>
  <si>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</si>
  <si>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</si>
  <si>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</si>
  <si>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</si>
  <si>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</si>
  <si>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</si>
  <si>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</si>
  <si>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</si>
  <si>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</si>
  <si>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</si>
  <si>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</si>
  <si>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</si>
  <si>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</si>
  <si>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</si>
  <si>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</si>
  <si>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</si>
  <si>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</si>
  <si>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</si>
  <si>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</si>
  <si>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</si>
  <si>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</si>
  <si>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</si>
  <si>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</si>
  <si>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</si>
  <si>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</si>
  <si>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</si>
  <si>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</si>
  <si>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</si>
  <si>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</si>
  <si>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</si>
  <si>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</si>
  <si>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</si>
  <si>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</si>
  <si>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</si>
  <si>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</si>
  <si>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</si>
  <si>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</si>
  <si>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</si>
  <si>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</si>
  <si>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</si>
  <si>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</si>
  <si>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</si>
  <si>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</si>
  <si>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</si>
  <si>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</si>
  <si>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</si>
  <si>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</si>
  <si>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</si>
  <si>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</si>
  <si>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</si>
  <si>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</si>
  <si>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</si>
  <si>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</si>
  <si>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</si>
  <si>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</si>
  <si>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</si>
  <si>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</si>
  <si>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</si>
  <si>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</si>
  <si>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</si>
  <si>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</si>
  <si>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</si>
  <si>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</si>
  <si>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</si>
  <si>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</si>
  <si>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</si>
  <si>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</si>
  <si>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</si>
  <si>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</si>
  <si>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</si>
  <si>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</si>
  <si>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</si>
  <si>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</si>
  <si>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</si>
  <si>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</si>
  <si>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</si>
  <si>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</si>
  <si>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</si>
  <si>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</si>
  <si>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</si>
  <si>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</si>
  <si>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</si>
  <si>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</si>
  <si>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</si>
  <si>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</si>
  <si>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</si>
  <si>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</si>
  <si>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</si>
  <si>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</si>
  <si>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</si>
  <si>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</si>
  <si>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</si>
  <si>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</si>
  <si>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</si>
  <si>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</si>
  <si>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</si>
  <si>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</si>
  <si>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</si>
  <si>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</si>
  <si>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</si>
  <si>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</si>
  <si>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</si>
  <si>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</si>
  <si>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</si>
  <si>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</si>
  <si>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</si>
  <si>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</si>
  <si>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</si>
  <si>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</si>
  <si>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</si>
  <si>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</si>
  <si>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</si>
  <si>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</si>
  <si>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</si>
  <si>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</si>
  <si>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</si>
  <si>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</si>
  <si>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</si>
  <si>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</si>
  <si>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</si>
  <si>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</si>
  <si>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</si>
  <si>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</si>
  <si>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</si>
  <si>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</si>
  <si>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</si>
  <si>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</si>
  <si>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</si>
  <si>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</si>
  <si>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</si>
  <si>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</si>
  <si>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</si>
  <si>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</si>
  <si>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</si>
  <si>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</si>
  <si>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</si>
  <si>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</si>
  <si>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</si>
  <si>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</si>
  <si>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</si>
  <si>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</si>
  <si>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</si>
  <si>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</si>
  <si>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</si>
  <si>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</si>
  <si>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</si>
  <si>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</si>
  <si>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</si>
  <si>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</si>
  <si>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</si>
  <si>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</si>
  <si>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</si>
  <si>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</si>
  <si>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</si>
  <si>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</si>
  <si>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</si>
  <si>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</si>
  <si>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</si>
  <si>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</si>
  <si>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</si>
  <si>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</si>
  <si>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</si>
  <si>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</si>
  <si>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</si>
  <si>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</si>
  <si>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</si>
  <si>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</si>
  <si>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</si>
  <si>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</si>
  <si>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</si>
  <si>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</si>
  <si>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</si>
  <si>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</si>
  <si>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</si>
  <si>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</si>
  <si>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</si>
  <si>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</si>
  <si>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</si>
  <si>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</si>
  <si>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</si>
  <si>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</si>
  <si>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</si>
  <si>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</si>
  <si>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</si>
  <si>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</si>
  <si>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</si>
  <si>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</si>
  <si>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</si>
  <si>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</si>
  <si>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</si>
  <si>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</si>
  <si>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</si>
  <si>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</si>
  <si>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</si>
  <si>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</si>
  <si>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</si>
  <si>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</si>
  <si>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</si>
  <si>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</si>
  <si>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</si>
  <si>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</si>
  <si>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</si>
  <si>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</si>
  <si>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</si>
  <si>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</si>
  <si>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</si>
  <si>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</si>
  <si>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</si>
  <si>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</si>
  <si>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</si>
  <si>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</si>
  <si>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</si>
  <si>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</si>
  <si>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</si>
  <si>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</si>
  <si>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</si>
  <si>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</si>
  <si>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</si>
  <si>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</si>
  <si>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</si>
  <si>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</si>
  <si>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</si>
  <si>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</si>
  <si>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</si>
  <si>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</si>
  <si>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</si>
  <si>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</si>
  <si>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</si>
  <si>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</si>
  <si>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</si>
  <si>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</si>
  <si>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</si>
  <si>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</si>
  <si>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</si>
  <si>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</si>
  <si>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</si>
  <si>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</si>
  <si>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</si>
  <si>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</si>
  <si>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</si>
  <si>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</si>
  <si>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</si>
  <si>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</si>
  <si>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</si>
  <si>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</si>
  <si>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</si>
  <si>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</si>
  <si>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</si>
  <si>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</si>
  <si>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</si>
  <si>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</si>
  <si>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</si>
  <si>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</si>
  <si>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</si>
  <si>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</si>
  <si>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</si>
  <si>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</si>
  <si>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</si>
  <si>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</si>
  <si>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</si>
  <si>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</si>
  <si>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</si>
  <si>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</si>
  <si>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</si>
  <si>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</si>
  <si>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</si>
  <si>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</si>
  <si>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</si>
  <si>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</si>
  <si>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</si>
  <si>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</si>
  <si>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</si>
  <si>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</si>
  <si>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</si>
  <si>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</si>
  <si>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</si>
  <si>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</si>
  <si>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</si>
  <si>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</si>
  <si>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</si>
  <si>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</si>
  <si>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</si>
  <si>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</si>
  <si>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</si>
  <si>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</si>
  <si>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</si>
  <si>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</si>
  <si>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</si>
  <si>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</si>
  <si>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</si>
  <si>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</si>
  <si>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</si>
  <si>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</si>
  <si>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</si>
  <si>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</si>
  <si>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</si>
  <si>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</si>
  <si>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</si>
  <si>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</si>
  <si>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</si>
  <si>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</si>
  <si>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</si>
  <si>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</si>
  <si>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</si>
  <si>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</si>
  <si>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</si>
  <si>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</si>
  <si>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</si>
  <si>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</si>
  <si>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</si>
  <si>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</si>
  <si>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</si>
  <si>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</si>
  <si>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</si>
  <si>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</si>
  <si>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</si>
  <si>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</si>
  <si>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</si>
  <si>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</si>
  <si>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</si>
  <si>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</si>
  <si>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</si>
  <si>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</si>
  <si>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</si>
  <si>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</si>
  <si>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</si>
  <si>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</si>
  <si>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</si>
  <si>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</si>
  <si>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</si>
  <si>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</si>
  <si>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</si>
  <si>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</si>
  <si>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</si>
  <si>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</si>
  <si>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</si>
  <si>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</si>
  <si>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</si>
  <si>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</si>
  <si>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</si>
  <si>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</si>
  <si>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</si>
  <si>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</si>
  <si>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</si>
  <si>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</si>
  <si>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</si>
  <si>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</si>
  <si>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</si>
  <si>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</si>
  <si>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</si>
  <si>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</si>
  <si>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</si>
  <si>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</si>
  <si>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</si>
  <si>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</si>
  <si>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</si>
  <si>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</si>
  <si>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</si>
  <si>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</si>
  <si>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</si>
  <si>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</si>
  <si>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</si>
  <si>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</si>
  <si>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</si>
  <si>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</si>
  <si>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</si>
  <si>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</si>
  <si>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</si>
  <si>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</si>
  <si>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</si>
  <si>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</si>
  <si>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</si>
  <si>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</si>
  <si>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</si>
  <si>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</si>
  <si>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</si>
  <si>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</si>
  <si>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</si>
  <si>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</si>
  <si>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</si>
  <si>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</si>
  <si>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</si>
  <si>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</si>
  <si>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</si>
  <si>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</si>
  <si>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</si>
  <si>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</si>
  <si>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</si>
  <si>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</si>
  <si>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</si>
  <si>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</si>
  <si>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</si>
  <si>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</si>
  <si>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</si>
  <si>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</si>
  <si>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</si>
  <si>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</si>
  <si>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</si>
  <si>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</si>
  <si>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</si>
  <si>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</si>
  <si>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</si>
  <si>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</si>
  <si>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</si>
  <si>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</si>
  <si>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</si>
  <si>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</si>
  <si>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</si>
  <si>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</si>
  <si>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</si>
  <si>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</si>
  <si>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</si>
  <si>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</si>
  <si>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</si>
  <si>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</si>
  <si>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</si>
  <si>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</si>
  <si>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</si>
  <si>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</si>
  <si>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</si>
  <si>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</si>
  <si>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</si>
  <si>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</si>
  <si>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</si>
  <si>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</si>
  <si>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</si>
  <si>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</si>
  <si>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</si>
  <si>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</si>
  <si>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</si>
  <si>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</si>
  <si>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</si>
  <si>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</si>
  <si>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</si>
  <si>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</si>
  <si>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</si>
  <si>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</si>
  <si>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</si>
  <si>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</si>
  <si>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</si>
  <si>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</si>
  <si>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</si>
  <si>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</si>
  <si>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</si>
  <si>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</si>
  <si>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</si>
  <si>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</si>
  <si>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</si>
  <si>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</si>
  <si>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</si>
  <si>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</si>
  <si>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</si>
  <si>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</si>
  <si>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</si>
  <si>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</si>
  <si>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</si>
  <si>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</si>
  <si>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</si>
  <si>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</si>
  <si>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</si>
  <si>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</si>
  <si>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</si>
  <si>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</si>
  <si>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</si>
  <si>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</si>
  <si>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</si>
  <si>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</si>
  <si>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</si>
  <si>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</si>
  <si>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</si>
  <si>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</si>
  <si>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</si>
  <si>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</si>
  <si>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</si>
  <si>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</si>
  <si>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</si>
  <si>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</si>
  <si>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</si>
  <si>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</si>
  <si>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</si>
  <si>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</si>
  <si>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</si>
  <si>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</si>
  <si>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</si>
  <si>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</si>
  <si>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</si>
  <si>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</si>
  <si>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</si>
  <si>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</si>
  <si>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</si>
  <si>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</si>
  <si>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</si>
  <si>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</si>
  <si>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</si>
  <si>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</si>
  <si>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</si>
  <si>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</si>
  <si>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</si>
  <si>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</si>
  <si>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</si>
  <si>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</si>
  <si>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</si>
  <si>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</si>
  <si>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</si>
  <si>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</si>
  <si>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</si>
  <si>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</si>
  <si>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</si>
  <si>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</si>
  <si>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</si>
  <si>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</si>
  <si>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</si>
  <si>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</si>
  <si>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</si>
  <si>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</si>
  <si>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</si>
  <si>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</si>
  <si>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</si>
  <si>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</si>
  <si>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</si>
  <si>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</si>
  <si>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</si>
  <si>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</si>
  <si>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</si>
  <si>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</si>
  <si>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</si>
  <si>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</si>
  <si>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</si>
  <si>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</si>
  <si>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</si>
  <si>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</si>
  <si>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</si>
  <si>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</si>
  <si>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</si>
  <si>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</si>
  <si>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</si>
  <si>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</si>
  <si>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</si>
  <si>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</si>
  <si>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</si>
  <si>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</si>
  <si>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</si>
  <si>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</si>
  <si>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</si>
  <si>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</si>
  <si>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</si>
  <si>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</si>
  <si>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</si>
  <si>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</si>
  <si>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</si>
  <si>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</si>
  <si>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</si>
  <si>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</si>
  <si>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</si>
  <si>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</si>
  <si>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</si>
  <si>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</si>
  <si>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</si>
  <si>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</si>
  <si>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</si>
  <si>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</si>
  <si>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</si>
  <si>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</si>
  <si>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</si>
  <si>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</si>
  <si>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</si>
  <si>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</si>
  <si>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</si>
  <si>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</si>
  <si>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</si>
  <si>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</si>
  <si>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</si>
  <si>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</si>
  <si>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</si>
  <si>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</si>
  <si>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</si>
  <si>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</si>
  <si>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</si>
  <si>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</si>
  <si>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</si>
  <si>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</si>
  <si>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</si>
  <si>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</si>
  <si>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</si>
  <si>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</si>
  <si>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</si>
  <si>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</si>
  <si>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</si>
  <si>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</si>
  <si>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</si>
  <si>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</si>
  <si>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</si>
  <si>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</si>
  <si>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</si>
  <si>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</si>
  <si>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</si>
  <si>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</si>
  <si>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</si>
  <si>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</si>
  <si>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</si>
  <si>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</si>
  <si>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</si>
  <si>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</si>
  <si>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</si>
  <si>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</si>
  <si>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</si>
  <si>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</si>
  <si>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</si>
  <si>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</si>
  <si>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</si>
  <si>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</si>
  <si>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</si>
  <si>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</si>
  <si>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</si>
  <si>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</si>
  <si>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</si>
  <si>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</si>
  <si>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</si>
  <si>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</si>
  <si>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</si>
  <si>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</si>
  <si>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</si>
  <si>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</si>
  <si>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</si>
  <si>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</si>
  <si>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</si>
  <si>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</si>
  <si>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</si>
  <si>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</si>
  <si>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</si>
  <si>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</si>
  <si>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</si>
  <si>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</si>
  <si>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</si>
  <si>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</si>
  <si>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</si>
  <si>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</si>
  <si>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</si>
  <si>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</si>
  <si>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</si>
  <si>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</si>
  <si>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</si>
  <si>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</si>
  <si>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</si>
  <si>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</si>
  <si>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</si>
  <si>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</si>
  <si>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</si>
  <si>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</si>
  <si>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</si>
  <si>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</si>
  <si>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</si>
  <si>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</si>
  <si>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</si>
  <si>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</si>
  <si>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</si>
  <si>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</si>
  <si>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</si>
  <si>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</si>
  <si>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</si>
  <si>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</si>
  <si>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</si>
  <si>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</si>
  <si>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</si>
  <si>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</si>
  <si>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</si>
  <si>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</si>
  <si>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</si>
  <si>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</si>
  <si>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</si>
  <si>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</si>
  <si>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</si>
  <si>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</si>
  <si>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</si>
  <si>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</si>
  <si>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</si>
  <si>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</si>
  <si>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</si>
  <si>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</si>
  <si>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</si>
  <si>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</si>
  <si>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</si>
  <si>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</si>
  <si>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</si>
  <si>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</si>
  <si>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</si>
  <si>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</si>
  <si>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</si>
  <si>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</si>
  <si>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</si>
  <si>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</si>
  <si>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</si>
  <si>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</si>
  <si>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</si>
  <si>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</si>
  <si>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</si>
  <si>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</si>
  <si>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</si>
  <si>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</si>
  <si>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</si>
  <si>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</si>
  <si>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</si>
  <si>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</si>
  <si>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</si>
  <si>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</si>
  <si>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</si>
  <si>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</si>
  <si>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</si>
  <si>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</si>
  <si>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</si>
  <si>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</si>
  <si>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</si>
  <si>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</si>
  <si>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</si>
  <si>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</si>
  <si>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</si>
  <si>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</si>
  <si>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</si>
  <si>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</si>
  <si>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</si>
  <si>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</si>
  <si>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</si>
  <si>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</si>
  <si>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</si>
  <si>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</si>
  <si>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</si>
  <si>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</si>
  <si>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</si>
  <si>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</si>
  <si>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</si>
  <si>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</si>
  <si>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</si>
  <si>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</si>
  <si>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</si>
  <si>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</si>
  <si>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</si>
  <si>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</si>
  <si>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</si>
  <si>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</si>
  <si>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</si>
  <si>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</si>
  <si>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</si>
  <si>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</si>
  <si>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</si>
  <si>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</si>
  <si>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</si>
  <si>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</si>
  <si>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</si>
  <si>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</si>
  <si>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</si>
  <si>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</si>
  <si>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</si>
  <si>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</si>
  <si>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</si>
  <si>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</si>
  <si>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</si>
  <si>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</si>
  <si>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</si>
  <si>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</si>
  <si>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</si>
  <si>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</si>
  <si>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</si>
  <si>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</si>
  <si>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</si>
  <si>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</si>
  <si>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</si>
  <si>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</si>
  <si>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</si>
  <si>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</si>
  <si>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</si>
  <si>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</si>
  <si>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</si>
  <si>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</si>
  <si>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</si>
  <si>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</si>
  <si>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</si>
  <si>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</si>
  <si>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</si>
  <si>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</si>
  <si>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</si>
  <si>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</si>
  <si>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</si>
  <si>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</si>
  <si>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</si>
  <si>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</si>
  <si>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</si>
  <si>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</si>
  <si>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</si>
  <si>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</si>
  <si>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</si>
  <si>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</si>
  <si>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</si>
  <si>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</si>
  <si>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</si>
  <si>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</si>
  <si>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</si>
  <si>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</si>
  <si>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</si>
  <si>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</si>
  <si>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</si>
  <si>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</si>
  <si>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</si>
  <si>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</si>
  <si>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</si>
  <si>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</si>
  <si>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</si>
  <si>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</si>
  <si>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</si>
  <si>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</si>
  <si>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</si>
  <si>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</si>
  <si>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</si>
  <si>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</si>
  <si>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</si>
  <si>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</si>
  <si>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</si>
  <si>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</si>
  <si>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</si>
  <si>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</si>
  <si>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</si>
  <si>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</si>
  <si>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</si>
  <si>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</si>
  <si>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</si>
  <si>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</si>
  <si>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</si>
  <si>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</si>
  <si>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</si>
  <si>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</si>
  <si>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</si>
  <si>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</si>
  <si>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</si>
  <si>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</si>
  <si>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</si>
  <si>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</si>
  <si>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</si>
  <si>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</si>
  <si>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</si>
  <si>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</si>
  <si>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</si>
  <si>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</si>
  <si>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</si>
  <si>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</si>
  <si>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</si>
  <si>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</si>
  <si>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</si>
  <si>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</si>
  <si>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</si>
  <si>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</si>
  <si>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</si>
  <si>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</si>
  <si>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</si>
  <si>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</si>
  <si>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</si>
  <si>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</si>
  <si>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</si>
  <si>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</si>
  <si>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</si>
  <si>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</si>
  <si>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</si>
  <si>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</si>
  <si>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</si>
  <si>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</si>
  <si>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</si>
  <si>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</si>
  <si>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</si>
  <si>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</si>
  <si>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</si>
  <si>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</si>
  <si>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</si>
  <si>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</si>
  <si>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</si>
  <si>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</si>
  <si>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</si>
  <si>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</si>
  <si>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</si>
  <si>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</si>
  <si>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</si>
  <si>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</si>
  <si>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</si>
  <si>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</si>
  <si>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</si>
  <si>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</si>
  <si>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</si>
  <si>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</si>
  <si>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</si>
  <si>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</si>
  <si>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</si>
  <si>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</si>
  <si>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</si>
  <si>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</si>
  <si>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</si>
  <si>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</si>
  <si>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</si>
  <si>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</si>
  <si>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</si>
  <si>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</si>
  <si>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</si>
  <si>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</si>
  <si>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</si>
  <si>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</si>
  <si>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</si>
  <si>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</si>
  <si>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</si>
  <si>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</si>
  <si>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</si>
  <si>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</si>
  <si>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</si>
  <si>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</si>
  <si>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</si>
  <si>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</si>
  <si>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</si>
  <si>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</si>
  <si>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</si>
  <si>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</si>
  <si>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</si>
  <si>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</si>
  <si>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</si>
  <si>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</si>
  <si>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</si>
  <si>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</si>
  <si>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</si>
  <si>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</si>
  <si>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</si>
  <si>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</si>
  <si>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</si>
  <si>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</si>
  <si>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</si>
  <si>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</si>
  <si>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</si>
  <si>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</si>
  <si>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</si>
  <si>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</si>
  <si>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</si>
  <si>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</si>
  <si>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</si>
  <si>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</si>
  <si>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</si>
  <si>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</si>
  <si>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</si>
  <si>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</si>
  <si>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</si>
  <si>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</si>
  <si>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</si>
  <si>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</si>
  <si>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</si>
  <si>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</si>
  <si>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</si>
  <si>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</si>
  <si>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</si>
  <si>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</si>
  <si>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</si>
  <si>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</si>
  <si>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</si>
  <si>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</si>
  <si>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</si>
  <si>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</si>
  <si>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</si>
  <si>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</si>
  <si>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</si>
  <si>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</si>
  <si>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</si>
  <si>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</si>
  <si>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</si>
  <si>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</si>
  <si>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</si>
  <si>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</si>
  <si>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</si>
  <si>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</si>
  <si>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</si>
  <si>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</si>
  <si>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</si>
  <si>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</si>
  <si>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</si>
  <si>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</si>
  <si>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</si>
  <si>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</si>
  <si>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</si>
  <si>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</si>
  <si>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</si>
  <si>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</si>
  <si>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</si>
  <si>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</si>
  <si>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</si>
  <si>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</si>
  <si>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</si>
  <si>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</si>
  <si>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</si>
  <si>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</si>
  <si>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</si>
  <si>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</si>
  <si>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</si>
  <si>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</si>
  <si>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</si>
  <si>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</si>
  <si>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</si>
  <si>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</si>
  <si>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</si>
  <si>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</si>
  <si>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</si>
  <si>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</si>
  <si>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</si>
  <si>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</si>
  <si>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</si>
  <si>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</si>
  <si>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</si>
  <si>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</si>
  <si>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</si>
  <si>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</si>
  <si>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</si>
  <si>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</si>
  <si>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</si>
  <si>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</si>
  <si>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</si>
  <si>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</si>
  <si>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</si>
  <si>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</si>
  <si>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</si>
  <si>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</si>
  <si>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</si>
  <si>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</si>
  <si>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</si>
  <si>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</si>
  <si>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</si>
  <si>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</si>
  <si>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</si>
  <si>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</si>
  <si>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</si>
  <si>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</si>
  <si>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</si>
  <si>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</si>
  <si>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</si>
  <si>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</si>
  <si>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</si>
  <si>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</si>
  <si>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</si>
  <si>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</si>
  <si>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</si>
  <si>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</si>
  <si>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</si>
  <si>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</si>
  <si>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</si>
  <si>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</si>
  <si>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</si>
  <si>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</si>
  <si>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</si>
  <si>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</si>
  <si>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</si>
  <si>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</si>
  <si>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</si>
  <si>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</si>
  <si>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</si>
  <si>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</si>
  <si>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</si>
  <si>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</si>
  <si>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</si>
  <si>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</si>
  <si>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</si>
  <si>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</si>
  <si>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</si>
  <si>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</si>
  <si>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</si>
  <si>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</si>
  <si>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</si>
  <si>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</si>
  <si>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</si>
  <si>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</si>
  <si>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</si>
  <si>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</si>
  <si>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</si>
  <si>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</si>
  <si>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</si>
  <si>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</si>
  <si>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</si>
  <si>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</si>
  <si>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</si>
  <si>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</si>
  <si>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</si>
  <si>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</si>
  <si>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</si>
  <si>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</si>
  <si>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</si>
  <si>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</si>
  <si>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</si>
  <si>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</si>
  <si>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</si>
  <si>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</si>
  <si>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</si>
  <si>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</si>
  <si>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</si>
  <si>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</si>
  <si>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</si>
  <si>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</si>
  <si>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</si>
  <si>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</si>
  <si>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</si>
  <si>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</si>
  <si>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</si>
  <si>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</si>
  <si>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</si>
  <si>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</si>
  <si>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</si>
  <si>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</si>
  <si>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</si>
  <si>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</si>
  <si>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</si>
  <si>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</si>
  <si>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</si>
  <si>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</si>
  <si>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</si>
  <si>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</si>
  <si>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</si>
  <si>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</si>
  <si>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</si>
  <si>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</si>
  <si>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</si>
  <si>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</si>
  <si>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</si>
  <si>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</si>
  <si>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</si>
  <si>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</si>
  <si>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</si>
  <si>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</si>
  <si>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</si>
  <si>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</si>
  <si>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</si>
  <si>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</si>
  <si>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</si>
  <si>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</si>
  <si>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</si>
  <si>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</si>
  <si>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</si>
  <si>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</si>
  <si>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</si>
  <si>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</si>
  <si>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</si>
  <si>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</si>
  <si>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</si>
  <si>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</si>
  <si>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</si>
  <si>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</si>
  <si>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</si>
  <si>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</si>
  <si>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</si>
  <si>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</si>
  <si>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</si>
  <si>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</si>
  <si>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</si>
  <si>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</si>
  <si>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</si>
  <si>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</si>
  <si>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</si>
  <si>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</si>
  <si>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</si>
  <si>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</si>
  <si>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</si>
  <si>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</si>
  <si>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</si>
  <si>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</si>
  <si>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</si>
  <si>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</si>
  <si>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</si>
  <si>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</si>
  <si>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</si>
  <si>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</si>
  <si>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</si>
  <si>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</si>
  <si>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</si>
  <si>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</si>
  <si>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</si>
  <si>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</si>
  <si>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</si>
  <si>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</si>
  <si>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</si>
  <si>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</si>
  <si>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</si>
  <si>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</si>
  <si>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</si>
  <si>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</si>
  <si>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</si>
  <si>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</si>
  <si>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</si>
  <si>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</si>
  <si>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</si>
  <si>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</si>
  <si>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</si>
  <si>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</si>
  <si>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</si>
  <si>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</si>
  <si>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</si>
  <si>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</si>
  <si>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</si>
  <si>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</si>
  <si>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</si>
  <si>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</si>
  <si>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</si>
  <si>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</si>
  <si>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</si>
  <si>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</si>
  <si>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</si>
  <si>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</si>
  <si>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</si>
  <si>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</si>
  <si>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</si>
  <si>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</si>
  <si>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</si>
  <si>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</si>
  <si>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</si>
  <si>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</si>
  <si>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</si>
  <si>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</si>
  <si>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</si>
  <si>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</si>
  <si>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</si>
  <si>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</si>
  <si>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</si>
  <si>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</si>
  <si>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</si>
  <si>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</si>
  <si>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</si>
  <si>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</si>
  <si>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</si>
  <si>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</si>
  <si>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</si>
  <si>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</si>
  <si>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</si>
  <si>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</si>
  <si>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</si>
  <si>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</si>
  <si>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</si>
  <si>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</si>
  <si>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</si>
  <si>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</si>
  <si>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</si>
  <si>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</si>
  <si>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</si>
  <si>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</si>
  <si>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</si>
  <si>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</si>
  <si>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</si>
  <si>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</si>
  <si>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</si>
  <si>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</si>
  <si>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</si>
  <si>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</si>
  <si>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</si>
  <si>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</si>
  <si>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</si>
  <si>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</si>
  <si>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</si>
  <si>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</si>
  <si>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</si>
  <si>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</si>
  <si>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</si>
  <si>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</si>
  <si>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</si>
  <si>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</si>
  <si>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</si>
  <si>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</si>
  <si>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</si>
  <si>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</si>
  <si>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</si>
  <si>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</si>
  <si>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</si>
  <si>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</si>
  <si>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</si>
  <si>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</si>
  <si>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</si>
  <si>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</si>
  <si>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</si>
  <si>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</si>
  <si>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</si>
  <si>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</si>
  <si>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</si>
  <si>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</si>
  <si>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</si>
  <si>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</si>
  <si>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</si>
  <si>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</si>
  <si>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</si>
  <si>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</si>
  <si>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</si>
  <si>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</si>
  <si>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</si>
  <si>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</si>
  <si>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</si>
  <si>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</si>
  <si>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</si>
  <si>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</si>
  <si>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</si>
  <si>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</si>
  <si>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</si>
  <si>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</si>
  <si>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</si>
  <si>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</si>
  <si>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</si>
  <si>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</si>
  <si>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</si>
  <si>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</si>
  <si>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</si>
  <si>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</si>
  <si>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</si>
  <si>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</si>
  <si>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</si>
  <si>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</si>
  <si>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</si>
  <si>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</si>
  <si>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</si>
  <si>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</si>
  <si>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</si>
  <si>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</si>
  <si>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</si>
  <si>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</si>
  <si>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</si>
  <si>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</si>
  <si>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</si>
  <si>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</si>
  <si>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</si>
  <si>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</si>
  <si>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</si>
  <si>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</si>
  <si>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</si>
  <si>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</si>
  <si>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</si>
  <si>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</si>
  <si>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</si>
  <si>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</si>
  <si>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</si>
  <si>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</si>
  <si>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</si>
  <si>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</si>
  <si>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</si>
  <si>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</si>
  <si>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</si>
  <si>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</si>
  <si>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</si>
  <si>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</si>
  <si>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</si>
  <si>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</si>
  <si>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</si>
  <si>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</si>
  <si>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</si>
  <si>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</si>
  <si>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</si>
  <si>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</si>
  <si>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</si>
  <si>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</si>
  <si>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</si>
  <si>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</si>
  <si>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</si>
  <si>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</si>
  <si>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</si>
  <si>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</si>
  <si>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</si>
  <si>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</si>
  <si>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</si>
  <si>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</si>
  <si>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</si>
  <si>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</si>
  <si>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</si>
  <si>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</si>
  <si>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</si>
  <si>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</si>
  <si>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</si>
  <si>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</si>
  <si>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</si>
  <si>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</si>
  <si>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</si>
  <si>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</si>
  <si>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</si>
  <si>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</si>
  <si>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</si>
  <si>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</si>
  <si>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</si>
  <si>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</si>
  <si>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</si>
  <si>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</si>
  <si>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</si>
  <si>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</si>
  <si>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</si>
  <si>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</si>
  <si>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</si>
  <si>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</si>
  <si>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</si>
  <si>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</si>
  <si>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</si>
  <si>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</si>
  <si>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</si>
  <si>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</si>
  <si>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</si>
  <si>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</si>
  <si>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</si>
  <si>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</si>
  <si>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</si>
  <si>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</si>
  <si>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</si>
  <si>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</si>
  <si>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</si>
  <si>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</si>
  <si>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</si>
  <si>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</si>
  <si>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</si>
  <si>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</si>
  <si>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</si>
  <si>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</si>
  <si>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</si>
  <si>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</si>
  <si>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</si>
  <si>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</si>
  <si>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</si>
  <si>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</si>
  <si>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</si>
  <si>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</si>
  <si>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</si>
  <si>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</si>
  <si>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</si>
  <si>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</si>
  <si>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</si>
  <si>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</si>
  <si>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</si>
  <si>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</si>
  <si>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</si>
  <si>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</si>
  <si>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</si>
  <si>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</si>
  <si>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</si>
  <si>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</si>
  <si>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</si>
  <si>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</si>
  <si>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</si>
  <si>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</si>
  <si>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</si>
  <si>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</si>
  <si>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</si>
  <si>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</si>
  <si>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</si>
  <si>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</si>
  <si>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</si>
  <si>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</si>
  <si>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</si>
  <si>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</si>
  <si>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</si>
  <si>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</si>
  <si>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</si>
  <si>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</si>
  <si>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</si>
  <si>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</si>
  <si>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</si>
  <si>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</si>
  <si>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</si>
  <si>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</si>
  <si>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</si>
  <si>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</si>
  <si>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</si>
  <si>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</si>
  <si>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</si>
  <si>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</si>
  <si>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</si>
  <si>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</si>
  <si>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</si>
  <si>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</si>
  <si>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</si>
  <si>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</si>
  <si>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</si>
  <si>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</si>
  <si>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</si>
  <si>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</si>
  <si>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</si>
  <si>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</si>
  <si>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</si>
  <si>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</si>
  <si>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</si>
  <si>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</si>
  <si>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</si>
  <si>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</si>
  <si>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</si>
  <si>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</si>
  <si>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</si>
  <si>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</si>
  <si>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</si>
  <si>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</si>
  <si>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</si>
  <si>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</si>
  <si>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</si>
  <si>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</si>
  <si>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</si>
  <si>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</si>
  <si>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</si>
  <si>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</si>
  <si>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</si>
  <si>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</si>
  <si>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</si>
  <si>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</si>
  <si>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</si>
  <si>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</si>
  <si>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</si>
  <si>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</si>
  <si>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</si>
  <si>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</si>
  <si>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</si>
  <si>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</si>
  <si>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</si>
  <si>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</si>
  <si>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</si>
  <si>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</si>
  <si>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</si>
  <si>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</si>
  <si>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</si>
  <si>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</si>
  <si>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</si>
  <si>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</si>
  <si>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</si>
  <si>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</si>
  <si>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</si>
  <si>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</si>
  <si>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</si>
  <si>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</si>
  <si>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</si>
  <si>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</si>
  <si>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</si>
  <si>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</si>
  <si>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</si>
  <si>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</si>
  <si>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</si>
  <si>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</si>
  <si>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</si>
  <si>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</si>
  <si>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</si>
  <si>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</si>
  <si>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</si>
  <si>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</si>
  <si>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</si>
  <si>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</si>
  <si>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</si>
  <si>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</si>
  <si>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</si>
  <si>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</si>
  <si>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</si>
  <si>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</si>
  <si>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</si>
  <si>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</si>
  <si>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</si>
  <si>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</si>
  <si>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</si>
  <si>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</si>
  <si>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</si>
  <si>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</si>
  <si>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</si>
  <si>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</si>
  <si>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</si>
  <si>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</si>
  <si>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</si>
  <si>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</si>
  <si>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</si>
  <si>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</si>
  <si>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</si>
  <si>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</si>
  <si>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</si>
  <si>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</si>
  <si>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</si>
  <si>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</si>
  <si>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</si>
  <si>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</si>
  <si>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</si>
  <si>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</si>
  <si>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</si>
  <si>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</si>
  <si>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</si>
  <si>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</si>
  <si>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</si>
  <si>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</si>
  <si>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</si>
  <si>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</si>
  <si>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</si>
  <si>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</si>
  <si>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</si>
  <si>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</si>
  <si>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</si>
  <si>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</si>
  <si>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</si>
  <si>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</si>
  <si>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</si>
  <si>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</si>
  <si>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</si>
  <si>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</si>
  <si>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</si>
  <si>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</si>
  <si>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</si>
  <si>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</si>
  <si>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</si>
  <si>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</si>
  <si>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</si>
  <si>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</si>
  <si>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</si>
  <si>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</si>
  <si>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</si>
  <si>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</si>
  <si>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</si>
  <si>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</si>
  <si>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</si>
  <si>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</si>
  <si>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</si>
  <si>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</si>
  <si>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</si>
  <si>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</si>
  <si>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</si>
  <si>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</si>
  <si>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</si>
  <si>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</si>
  <si>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</si>
  <si>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</si>
  <si>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</si>
  <si>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</si>
  <si>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</si>
  <si>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</si>
  <si>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</si>
  <si>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</si>
  <si>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</si>
  <si>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</si>
  <si>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</si>
  <si>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</si>
  <si>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</si>
  <si>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</si>
  <si>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</si>
  <si>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</si>
  <si>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</si>
  <si>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</si>
  <si>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</si>
  <si>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</si>
  <si>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</si>
  <si>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</si>
  <si>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</si>
  <si>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</si>
  <si>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</si>
  <si>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</si>
  <si>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</si>
  <si>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</si>
  <si>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</si>
  <si>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</si>
  <si>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</si>
  <si>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</si>
  <si>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</si>
  <si>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</si>
  <si>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</si>
  <si>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</si>
  <si>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</si>
  <si>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</si>
  <si>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</si>
  <si>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</si>
  <si>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</si>
  <si>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</si>
  <si>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</si>
  <si>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</si>
  <si>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</si>
  <si>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</si>
  <si>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</si>
  <si>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</si>
  <si>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</si>
  <si>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</si>
  <si>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</si>
  <si>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</si>
  <si>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</si>
  <si>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</si>
  <si>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</si>
  <si>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</si>
  <si>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</si>
  <si>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</si>
  <si>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</si>
  <si>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</si>
  <si>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</si>
  <si>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</si>
  <si>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</si>
  <si>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</si>
  <si>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</si>
  <si>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</si>
  <si>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</si>
  <si>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</si>
  <si>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</si>
  <si>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</si>
  <si>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</si>
  <si>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</si>
  <si>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</si>
  <si>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</si>
  <si>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</si>
  <si>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</si>
  <si>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</si>
  <si>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</si>
  <si>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</si>
  <si>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</si>
  <si>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</si>
  <si>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</si>
  <si>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</si>
  <si>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</si>
  <si>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</si>
  <si>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</si>
  <si>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</si>
  <si>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</si>
  <si>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</si>
  <si>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</si>
  <si>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</si>
  <si>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</si>
  <si>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</si>
  <si>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</si>
  <si>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</si>
  <si>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</si>
  <si>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</si>
  <si>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</si>
  <si>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</si>
  <si>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</si>
  <si>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</si>
  <si>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</si>
  <si>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</si>
  <si>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</si>
  <si>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</si>
  <si>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</si>
  <si>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</si>
  <si>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</si>
  <si>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</si>
  <si>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</si>
  <si>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</si>
  <si>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</si>
  <si>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</si>
  <si>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</si>
  <si>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</si>
  <si>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</si>
  <si>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</si>
  <si>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</si>
  <si>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</si>
  <si>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</si>
  <si>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</si>
  <si>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</si>
  <si>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</si>
  <si>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</si>
  <si>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</si>
  <si>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</si>
  <si>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</si>
  <si>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</si>
  <si>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</si>
  <si>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</si>
  <si>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</si>
  <si>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</si>
  <si>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</si>
  <si>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</si>
  <si>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</si>
  <si>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</si>
  <si>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</si>
  <si>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</si>
  <si>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</si>
  <si>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</si>
  <si>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</si>
  <si>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</si>
  <si>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</si>
  <si>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</si>
  <si>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</si>
  <si>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</si>
  <si>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</si>
  <si>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</si>
  <si>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</si>
  <si>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</si>
  <si>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</si>
  <si>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</si>
  <si>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</si>
  <si>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</si>
  <si>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</si>
  <si>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</si>
  <si>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</si>
  <si>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</si>
  <si>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</si>
  <si>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</si>
  <si>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</si>
  <si>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</si>
  <si>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</si>
  <si>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</si>
  <si>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</si>
  <si>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</si>
  <si>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</si>
  <si>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</si>
  <si>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</si>
  <si>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</si>
  <si>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</si>
  <si>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</si>
  <si>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</si>
  <si>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</si>
  <si>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</si>
  <si>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</si>
  <si>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</si>
  <si>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</si>
  <si>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</si>
  <si>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</si>
  <si>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</si>
  <si>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</si>
  <si>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</si>
  <si>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</si>
  <si>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</si>
  <si>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</si>
  <si>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</si>
  <si>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</si>
  <si>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</si>
  <si>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</si>
  <si>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</si>
  <si>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</si>
  <si>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</si>
  <si>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</si>
  <si>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</si>
  <si>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</si>
  <si>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</si>
  <si>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</si>
  <si>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</si>
  <si>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</si>
  <si>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</si>
  <si>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</si>
  <si>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</si>
  <si>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</si>
  <si>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</si>
  <si>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</si>
  <si>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</si>
  <si>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</si>
  <si>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</si>
  <si>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</si>
  <si>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</si>
  <si>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</si>
  <si>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</si>
  <si>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</si>
  <si>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</si>
  <si>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</si>
  <si>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</si>
  <si>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</si>
  <si>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</si>
  <si>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</si>
  <si>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</si>
  <si>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</si>
  <si>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</si>
  <si>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</si>
  <si>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</si>
  <si>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</si>
  <si>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</si>
  <si>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</si>
  <si>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</si>
  <si>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</si>
  <si>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</si>
  <si>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</si>
  <si>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</si>
  <si>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</si>
  <si>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</si>
  <si>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</si>
  <si>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</si>
  <si>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</si>
  <si>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</si>
  <si>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</si>
  <si>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</si>
  <si>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</si>
  <si>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</si>
  <si>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</si>
  <si>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</si>
  <si>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</si>
  <si>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</si>
  <si>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</si>
  <si>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</si>
  <si>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</si>
  <si>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</si>
  <si>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</si>
  <si>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</si>
  <si>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</si>
  <si>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</si>
  <si>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</si>
  <si>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</si>
  <si>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</si>
  <si>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</si>
  <si>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</si>
  <si>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</si>
  <si>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</si>
  <si>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</si>
  <si>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</si>
  <si>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</si>
  <si>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</si>
  <si>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</si>
  <si>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</si>
  <si>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</si>
  <si>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</si>
  <si>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</si>
  <si>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</si>
  <si>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</si>
  <si>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</si>
  <si>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</si>
  <si>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</si>
  <si>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</si>
  <si>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</si>
  <si>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</si>
  <si>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</si>
  <si>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</si>
  <si>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</si>
  <si>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</si>
  <si>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</si>
  <si>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</si>
  <si>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</si>
  <si>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</si>
  <si>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</si>
  <si>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</si>
  <si>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</si>
  <si>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</si>
  <si>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</si>
  <si>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</si>
  <si>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</si>
  <si>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</si>
  <si>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</si>
  <si>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</si>
  <si>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</si>
  <si>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</si>
  <si>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</si>
  <si>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</si>
  <si>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</si>
  <si>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</si>
  <si>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</si>
  <si>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</si>
  <si>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</si>
  <si>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</si>
  <si>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</si>
  <si>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</si>
  <si>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</si>
  <si>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</si>
  <si>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</si>
  <si>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</si>
  <si>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</si>
  <si>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</si>
  <si>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</si>
  <si>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</si>
  <si>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</si>
  <si>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</si>
  <si>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</si>
  <si>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</si>
  <si>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</si>
  <si>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</si>
  <si>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</si>
  <si>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</si>
  <si>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</si>
  <si>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</si>
  <si>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</si>
  <si>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</si>
  <si>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</si>
  <si>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</si>
  <si>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</si>
  <si>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</si>
  <si>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</si>
  <si>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</si>
  <si>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</si>
  <si>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</si>
  <si>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</si>
  <si>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</si>
  <si>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</si>
  <si>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</si>
  <si>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</si>
  <si>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</si>
  <si>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</si>
  <si>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</si>
  <si>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</si>
  <si>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</si>
  <si>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</si>
  <si>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</si>
  <si>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</si>
  <si>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</si>
  <si>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</si>
  <si>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</si>
  <si>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</si>
  <si>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</si>
  <si>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</si>
  <si>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</si>
  <si>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</si>
  <si>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</si>
  <si>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</si>
  <si>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</si>
  <si>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</si>
  <si>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</si>
  <si>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</si>
  <si>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</si>
  <si>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</si>
  <si>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</si>
  <si>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</si>
  <si>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</si>
  <si>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</si>
  <si>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</si>
  <si>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</si>
  <si>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</si>
  <si>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</si>
  <si>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</si>
  <si>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</si>
  <si>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</si>
  <si>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</si>
  <si>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</si>
  <si>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</si>
  <si>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</si>
  <si>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</si>
  <si>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</si>
  <si>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</si>
  <si>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</si>
  <si>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</si>
  <si>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</si>
  <si>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</si>
  <si>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</si>
  <si>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</si>
  <si>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</si>
  <si>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</si>
  <si>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</si>
  <si>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</si>
  <si>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</si>
  <si>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</si>
  <si>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</si>
  <si>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</si>
  <si>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</si>
  <si>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</si>
  <si>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</si>
  <si>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</si>
  <si>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</si>
  <si>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</si>
  <si>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</si>
  <si>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</si>
  <si>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</si>
  <si>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</si>
  <si>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</si>
  <si>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</si>
  <si>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</si>
  <si>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</si>
  <si>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</si>
  <si>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</si>
  <si>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</si>
  <si>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</si>
  <si>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</si>
  <si>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</si>
  <si>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</si>
  <si>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</si>
  <si>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</si>
  <si>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</si>
  <si>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</si>
  <si>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</si>
  <si>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</si>
  <si>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</si>
  <si>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</si>
  <si>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</si>
  <si>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</si>
  <si>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</si>
  <si>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</si>
  <si>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</si>
  <si>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</si>
  <si>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</si>
  <si>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</si>
  <si>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</si>
  <si>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</si>
  <si>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</si>
  <si>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</si>
  <si>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</si>
  <si>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</si>
  <si>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</si>
  <si>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</si>
  <si>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</si>
  <si>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</si>
  <si>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</si>
  <si>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</si>
  <si>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</si>
  <si>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</si>
  <si>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</si>
  <si>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</si>
  <si>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</si>
  <si>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</si>
  <si>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</si>
  <si>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</si>
  <si>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</si>
  <si>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</si>
  <si>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</si>
  <si>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</si>
  <si>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</si>
  <si>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</si>
  <si>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</si>
  <si>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</si>
  <si>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</si>
  <si>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</si>
  <si>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</si>
  <si>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</si>
  <si>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</si>
  <si>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</si>
  <si>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</si>
  <si>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</si>
  <si>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</si>
  <si>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</si>
  <si>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</si>
  <si>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</si>
  <si>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</si>
  <si>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</si>
  <si>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</si>
  <si>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</si>
  <si>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</si>
  <si>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</si>
  <si>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</si>
  <si>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</si>
  <si>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</si>
  <si>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</si>
  <si>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</si>
  <si>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</si>
  <si>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</si>
  <si>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</si>
  <si>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</si>
  <si>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</si>
  <si>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</si>
  <si>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</si>
  <si>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</si>
  <si>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</si>
  <si>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</si>
  <si>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</si>
  <si>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</si>
  <si>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</si>
  <si>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</si>
  <si>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</si>
  <si>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</si>
  <si>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</si>
  <si>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</si>
  <si>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</si>
  <si>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</si>
  <si>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</si>
  <si>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</si>
  <si>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</si>
  <si>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</si>
  <si>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</si>
  <si>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</si>
  <si>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</si>
  <si>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</si>
  <si>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</si>
  <si>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</si>
  <si>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</si>
  <si>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</si>
  <si>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</si>
  <si>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</si>
  <si>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</si>
  <si>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</si>
  <si>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</si>
  <si>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</si>
  <si>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</si>
  <si>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</si>
  <si>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</si>
  <si>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</si>
  <si>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</si>
  <si>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</si>
  <si>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</si>
  <si>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</si>
  <si>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</si>
  <si>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</si>
  <si>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</si>
  <si>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</si>
  <si>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</si>
  <si>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</si>
  <si>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</si>
  <si>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</si>
  <si>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</si>
  <si>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</si>
  <si>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</si>
  <si>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</si>
  <si>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</si>
  <si>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</si>
  <si>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</si>
  <si>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</si>
  <si>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</si>
  <si>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</si>
  <si>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</si>
  <si>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</si>
  <si>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</si>
  <si>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</si>
  <si>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</si>
  <si>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</si>
  <si>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</si>
  <si>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</si>
  <si>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</si>
  <si>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</si>
  <si>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</si>
  <si>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</si>
  <si>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</si>
  <si>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</si>
  <si>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</si>
  <si>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</si>
  <si>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</si>
  <si>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</si>
  <si>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</si>
  <si>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</si>
  <si>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</si>
  <si>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</si>
  <si>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</si>
  <si>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</si>
  <si>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</si>
  <si>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</si>
  <si>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</si>
  <si>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</si>
  <si>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</si>
  <si>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</si>
  <si>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</si>
  <si>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</si>
  <si>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</si>
  <si>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</si>
  <si>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</si>
  <si>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</si>
  <si>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</si>
  <si>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</si>
  <si>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</si>
  <si>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</si>
  <si>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</si>
  <si>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</si>
  <si>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</si>
  <si>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</si>
  <si>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</si>
  <si>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</si>
  <si>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</si>
  <si>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</si>
  <si>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</si>
  <si>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</si>
  <si>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</si>
  <si>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</si>
  <si>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</si>
  <si>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</si>
  <si>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</si>
  <si>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</si>
  <si>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</si>
  <si>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</si>
  <si>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</si>
  <si>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</si>
  <si>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</si>
  <si>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</si>
  <si>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</si>
  <si>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</si>
  <si>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</si>
  <si>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</si>
  <si>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</si>
  <si>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</si>
  <si>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</si>
  <si>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</si>
  <si>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</si>
  <si>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</si>
  <si>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</si>
  <si>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</si>
  <si>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</si>
  <si>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</si>
  <si>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</si>
  <si>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</si>
  <si>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</si>
  <si>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</si>
  <si>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</si>
  <si>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</si>
  <si>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</si>
  <si>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</si>
  <si>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</si>
  <si>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</si>
  <si>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</si>
  <si>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</si>
  <si>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</si>
  <si>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</si>
  <si>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</si>
  <si>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</si>
  <si>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</si>
  <si>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</si>
  <si>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</si>
  <si>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</si>
  <si>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</si>
  <si>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</si>
  <si>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</si>
  <si>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</si>
  <si>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</si>
  <si>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</si>
  <si>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</si>
  <si>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</si>
  <si>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</si>
  <si>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</si>
  <si>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</si>
  <si>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</si>
  <si>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</si>
  <si>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</si>
  <si>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</si>
  <si>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</si>
  <si>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</si>
  <si>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</si>
  <si>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</si>
  <si>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</si>
  <si>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</si>
  <si>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</si>
  <si>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</si>
  <si>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</si>
  <si>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</si>
  <si>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</si>
  <si>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</si>
  <si>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</si>
  <si>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</si>
  <si>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</si>
  <si>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</si>
  <si>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</si>
  <si>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</si>
  <si>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</si>
  <si>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</si>
  <si>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</si>
  <si>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</si>
  <si>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</si>
  <si>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</si>
  <si>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</si>
  <si>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</si>
  <si>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</si>
  <si>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</si>
  <si>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</si>
  <si>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</si>
  <si>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</si>
  <si>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</si>
  <si>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</si>
  <si>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</si>
  <si>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</si>
  <si>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</si>
  <si>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</si>
  <si>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</si>
  <si>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</si>
  <si>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</si>
  <si>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</si>
  <si>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</si>
  <si>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</si>
  <si>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</si>
  <si>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</si>
  <si>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</si>
  <si>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</si>
  <si>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</si>
  <si>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</si>
  <si>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</si>
  <si>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</si>
  <si>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</si>
  <si>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</si>
  <si>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</si>
  <si>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</si>
  <si>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</si>
  <si>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</si>
  <si>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</si>
  <si>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</si>
  <si>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</si>
  <si>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</si>
  <si>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</si>
  <si>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</si>
  <si>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</si>
  <si>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</si>
  <si>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</si>
  <si>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</si>
  <si>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</si>
  <si>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</si>
  <si>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</si>
  <si>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</si>
  <si>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</si>
  <si>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</si>
  <si>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</si>
  <si>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</si>
  <si>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</si>
  <si>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</si>
  <si>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</si>
  <si>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</si>
  <si>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</si>
  <si>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</si>
  <si>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</si>
  <si>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</si>
  <si>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</si>
  <si>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</si>
  <si>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</si>
  <si>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</si>
  <si>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</si>
  <si>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</si>
  <si>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</si>
  <si>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</si>
  <si>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</si>
  <si>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</si>
  <si>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</si>
  <si>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</si>
  <si>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</si>
  <si>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</si>
  <si>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</si>
  <si>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</si>
  <si>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</si>
  <si>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</si>
  <si>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</si>
  <si>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</si>
  <si>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</si>
  <si>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</si>
  <si>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</si>
  <si>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</si>
  <si>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</si>
  <si>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</si>
  <si>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</si>
  <si>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</si>
  <si>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</si>
  <si>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</si>
  <si>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</si>
  <si>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</si>
  <si>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</si>
  <si>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</si>
  <si>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</si>
  <si>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</si>
  <si>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</si>
  <si>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</si>
  <si>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</si>
  <si>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</si>
  <si>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</si>
  <si>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</si>
  <si>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</si>
  <si>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</si>
  <si>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</si>
  <si>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</si>
  <si>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</si>
  <si>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</si>
  <si>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</si>
  <si>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</si>
  <si>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</si>
  <si>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</si>
  <si>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</si>
  <si>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</si>
  <si>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</si>
  <si>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</si>
  <si>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</si>
  <si>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</si>
  <si>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</si>
  <si>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</si>
  <si>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</si>
  <si>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</si>
  <si>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</si>
  <si>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</si>
  <si>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</si>
  <si>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</si>
  <si>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</si>
  <si>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</si>
  <si>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</si>
  <si>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</si>
  <si>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</si>
  <si>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</si>
  <si>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</si>
  <si>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</si>
  <si>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</si>
  <si>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</si>
  <si>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</si>
  <si>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</si>
  <si>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</si>
  <si>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</si>
  <si>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</si>
  <si>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</si>
  <si>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</si>
  <si>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</si>
  <si>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</si>
  <si>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</si>
  <si>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</si>
  <si>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</si>
  <si>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</si>
  <si>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</si>
  <si>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</si>
  <si>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</si>
  <si>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</si>
  <si>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</si>
  <si>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</si>
  <si>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</si>
  <si>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</si>
  <si>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</si>
  <si>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</si>
  <si>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</si>
  <si>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</si>
  <si>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</si>
  <si>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</si>
  <si>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</si>
  <si>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</si>
  <si>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</si>
  <si>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</si>
  <si>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</si>
  <si>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</si>
  <si>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</si>
  <si>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</si>
  <si>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</si>
  <si>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</si>
  <si>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</si>
  <si>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</si>
  <si>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</si>
  <si>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</si>
  <si>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</si>
  <si>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</si>
  <si>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</si>
  <si>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</si>
  <si>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</si>
  <si>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</si>
  <si>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</si>
  <si>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</si>
  <si>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</si>
  <si>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</si>
  <si>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</si>
  <si>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</si>
  <si>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</si>
  <si>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</si>
  <si>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</si>
  <si>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</si>
  <si>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</si>
  <si>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</si>
  <si>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</si>
  <si>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</si>
  <si>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</si>
  <si>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</si>
  <si>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</si>
  <si>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</si>
  <si>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</si>
  <si>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</si>
  <si>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</si>
  <si>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</si>
  <si>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</si>
  <si>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</si>
  <si>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</si>
  <si>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</si>
  <si>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</si>
  <si>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</si>
  <si>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</si>
  <si>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</si>
  <si>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</si>
  <si>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</si>
  <si>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</si>
  <si>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</si>
  <si>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</si>
  <si>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</si>
  <si>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</si>
  <si>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</si>
  <si>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</si>
  <si>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</si>
  <si>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</si>
  <si>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</si>
  <si>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</si>
  <si>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</si>
  <si>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</si>
  <si>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</si>
  <si>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</si>
  <si>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</si>
  <si>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</si>
  <si>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</si>
  <si>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</si>
  <si>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</si>
  <si>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</si>
  <si>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</si>
  <si>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</si>
  <si>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</si>
  <si>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</si>
  <si>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</si>
  <si>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</si>
  <si>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</si>
  <si>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</si>
  <si>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</si>
  <si>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</si>
  <si>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</si>
  <si>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</si>
  <si>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</si>
  <si>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</si>
  <si>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</si>
  <si>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</si>
  <si>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</si>
  <si>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</si>
  <si>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</si>
  <si>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</si>
  <si>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</si>
  <si>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</si>
  <si>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</si>
  <si>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</si>
  <si>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</si>
  <si>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</si>
  <si>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</si>
  <si>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</si>
  <si>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</si>
  <si>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</si>
  <si>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</si>
  <si>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</si>
  <si>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</si>
  <si>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</si>
  <si>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</si>
  <si>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</si>
  <si>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</si>
  <si>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</si>
  <si>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</si>
  <si>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</si>
  <si>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</si>
  <si>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</si>
  <si>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</si>
  <si>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</si>
  <si>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</si>
  <si>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</si>
  <si>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</si>
  <si>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</si>
  <si>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</si>
  <si>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</si>
  <si>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</si>
  <si>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</si>
  <si>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</si>
  <si>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</si>
  <si>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</si>
  <si>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</si>
  <si>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</si>
  <si>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</si>
  <si>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</si>
  <si>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</si>
  <si>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</si>
  <si>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</si>
  <si>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</si>
  <si>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</si>
  <si>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</si>
  <si>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</si>
  <si>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</si>
  <si>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</si>
  <si>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</si>
  <si>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</si>
  <si>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</si>
  <si>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</si>
  <si>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</si>
  <si>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</si>
  <si>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</si>
  <si>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</si>
  <si>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</si>
  <si>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</si>
  <si>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</si>
  <si>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</si>
  <si>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</si>
  <si>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</si>
  <si>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</si>
  <si>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</si>
  <si>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</si>
  <si>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</si>
  <si>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</si>
  <si>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</si>
  <si>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</si>
  <si>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</si>
  <si>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</si>
  <si>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</si>
  <si>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</si>
  <si>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</si>
  <si>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</si>
  <si>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</si>
  <si>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</si>
  <si>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</si>
  <si>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</si>
  <si>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</si>
  <si>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</si>
  <si>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</si>
  <si>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</si>
  <si>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</si>
  <si>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</si>
  <si>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</si>
  <si>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</si>
  <si>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</si>
  <si>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</si>
  <si>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</si>
  <si>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</si>
  <si>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</si>
  <si>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</si>
  <si>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</si>
  <si>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</si>
  <si>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</si>
  <si>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</si>
  <si>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</si>
  <si>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</si>
  <si>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</si>
  <si>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</si>
  <si>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</si>
  <si>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</si>
  <si>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</si>
  <si>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</si>
  <si>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</si>
  <si>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</si>
  <si>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</si>
  <si>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</si>
  <si>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</si>
  <si>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</si>
  <si>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</si>
  <si>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</si>
  <si>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</si>
  <si>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</si>
  <si>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</si>
  <si>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</si>
  <si>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</si>
  <si>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</si>
  <si>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</si>
  <si>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</si>
  <si>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</si>
  <si>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</si>
  <si>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</si>
  <si>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</si>
  <si>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</si>
  <si>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</si>
  <si>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</si>
  <si>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</si>
  <si>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</si>
  <si>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</si>
  <si>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</si>
  <si>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</si>
  <si>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</si>
  <si>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</si>
  <si>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</si>
  <si>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</si>
  <si>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</si>
  <si>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</si>
  <si>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</si>
  <si>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</si>
  <si>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</si>
  <si>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</si>
  <si>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</si>
  <si>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</si>
  <si>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</si>
  <si>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</si>
  <si>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</si>
  <si>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</si>
  <si>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</si>
  <si>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</si>
  <si>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</si>
  <si>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</si>
  <si>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</si>
  <si>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</si>
  <si>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</si>
  <si>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</si>
  <si>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</si>
  <si>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</si>
  <si>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</si>
  <si>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</si>
  <si>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</si>
  <si>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</si>
  <si>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</si>
  <si>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</si>
  <si>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</si>
  <si>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</si>
  <si>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</si>
  <si>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</si>
  <si>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</si>
  <si>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</si>
  <si>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</si>
  <si>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</si>
  <si>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</si>
  <si>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</si>
  <si>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</si>
  <si>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</si>
  <si>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</si>
  <si>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</si>
  <si>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</si>
  <si>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</si>
  <si>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</si>
  <si>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</si>
  <si>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</si>
  <si>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</si>
  <si>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</si>
  <si>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</si>
  <si>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</si>
  <si>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</si>
  <si>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</si>
  <si>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</si>
  <si>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</si>
  <si>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</si>
  <si>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</si>
  <si>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</si>
  <si>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</si>
  <si>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</si>
  <si>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</si>
  <si>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</si>
  <si>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</si>
  <si>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</si>
  <si>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</si>
  <si>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</si>
  <si>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</si>
  <si>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</si>
  <si>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</si>
  <si>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</si>
  <si>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</si>
  <si>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</si>
  <si>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</si>
  <si>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</si>
  <si>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</si>
  <si>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</si>
  <si>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</si>
  <si>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</si>
  <si>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</si>
  <si>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</si>
  <si>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</si>
  <si>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</si>
  <si>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</si>
  <si>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</si>
  <si>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</si>
  <si>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</si>
  <si>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</si>
  <si>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</si>
  <si>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</si>
  <si>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</si>
  <si>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</si>
  <si>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</si>
  <si>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</si>
  <si>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</si>
  <si>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</si>
  <si>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</si>
  <si>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</si>
  <si>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</si>
  <si>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</si>
  <si>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</si>
  <si>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</si>
  <si>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</si>
  <si>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</si>
  <si>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</si>
  <si>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</si>
  <si>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</si>
  <si>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</si>
  <si>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</si>
  <si>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</si>
  <si>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</si>
  <si>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</si>
  <si>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</si>
  <si>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</si>
  <si>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</si>
  <si>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</si>
  <si>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</si>
  <si>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</si>
  <si>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</si>
  <si>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</si>
  <si>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</si>
  <si>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</si>
  <si>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</si>
  <si>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</si>
  <si>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</si>
  <si>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</si>
  <si>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</si>
  <si>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</si>
  <si>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</si>
  <si>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</si>
  <si>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</si>
  <si>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</si>
  <si>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</si>
  <si>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</si>
  <si>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</si>
  <si>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</si>
  <si>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</si>
  <si>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</si>
  <si>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</si>
  <si>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</si>
  <si>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</si>
  <si>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</si>
  <si>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</si>
  <si>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</si>
  <si>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</si>
  <si>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</si>
  <si>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</si>
  <si>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</si>
  <si>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</si>
  <si>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</si>
  <si>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</si>
  <si>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</si>
  <si>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</si>
  <si>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</si>
  <si>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</si>
  <si>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</si>
  <si>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</si>
  <si>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</si>
  <si>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</si>
  <si>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</si>
  <si>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</si>
  <si>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</si>
  <si>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</si>
  <si>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</si>
  <si>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</si>
  <si>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</si>
  <si>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</si>
  <si>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</si>
  <si>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</si>
  <si>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</si>
  <si>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</si>
  <si>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</si>
  <si>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</si>
  <si>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</si>
  <si>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</si>
  <si>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</si>
  <si>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</si>
  <si>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</si>
  <si>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</si>
  <si>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</si>
  <si>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</si>
  <si>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</si>
  <si>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</si>
  <si>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</si>
  <si>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</si>
  <si>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</si>
  <si>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</si>
  <si>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</si>
  <si>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</si>
  <si>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</si>
  <si>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</si>
  <si>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</si>
  <si>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</si>
  <si>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</si>
  <si>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</si>
  <si>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</si>
  <si>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</si>
  <si>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</si>
  <si>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</si>
  <si>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</si>
  <si>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</si>
  <si>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</si>
  <si>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</si>
  <si>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</si>
  <si>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</si>
  <si>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</si>
  <si>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</si>
  <si>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</si>
  <si>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</si>
  <si>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</si>
  <si>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</si>
  <si>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</si>
  <si>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</si>
  <si>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</si>
  <si>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</si>
  <si>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</si>
  <si>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</si>
  <si>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</si>
  <si>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</si>
  <si>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</si>
  <si>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</si>
  <si>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</si>
  <si>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</si>
  <si>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</si>
  <si>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</si>
  <si>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</si>
  <si>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</si>
  <si>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</si>
  <si>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</si>
  <si>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</si>
  <si>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</si>
  <si>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</si>
  <si>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</si>
  <si>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</si>
  <si>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</si>
  <si>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</si>
  <si>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</si>
  <si>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</si>
  <si>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</si>
  <si>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</si>
  <si>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</si>
  <si>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</si>
  <si>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</si>
  <si>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</si>
  <si>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</si>
  <si>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</si>
  <si>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</si>
  <si>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</si>
  <si>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</si>
  <si>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</si>
  <si>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</si>
  <si>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</si>
  <si>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</si>
  <si>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</si>
  <si>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</si>
  <si>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</si>
  <si>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</si>
  <si>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</si>
  <si>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</si>
  <si>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</si>
  <si>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</si>
  <si>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</si>
  <si>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</si>
  <si>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</si>
  <si>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</si>
  <si>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</si>
  <si>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</si>
  <si>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</si>
  <si>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</si>
  <si>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</si>
  <si>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</si>
  <si>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</si>
  <si>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</si>
  <si>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</si>
  <si>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</si>
  <si>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</si>
  <si>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</si>
  <si>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</si>
  <si>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</si>
  <si>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</si>
  <si>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</si>
  <si>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</si>
  <si>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</si>
  <si>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</si>
  <si>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</si>
  <si>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</si>
  <si>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</si>
  <si>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</si>
  <si>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</si>
  <si>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</si>
  <si>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</si>
  <si>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</si>
  <si>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</si>
  <si>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</si>
  <si>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</si>
  <si>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</si>
  <si>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</si>
  <si>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</si>
  <si>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</si>
  <si>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</si>
  <si>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</si>
  <si>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</si>
  <si>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</si>
  <si>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</si>
  <si>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</si>
  <si>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</si>
  <si>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</si>
  <si>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</si>
  <si>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</si>
  <si>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</si>
  <si>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</si>
  <si>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</si>
  <si>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</si>
  <si>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</si>
  <si>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</si>
  <si>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</si>
  <si>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</si>
  <si>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</si>
  <si>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</si>
  <si>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</si>
  <si>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</si>
  <si>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</si>
  <si>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</si>
  <si>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</si>
  <si>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</si>
  <si>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</si>
  <si>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</si>
  <si>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</si>
  <si>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</si>
  <si>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</si>
  <si>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</si>
  <si>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</si>
  <si>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</si>
  <si>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</si>
  <si>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</si>
  <si>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</si>
  <si>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</si>
  <si>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</si>
  <si>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</si>
  <si>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</si>
  <si>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</si>
  <si>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</si>
  <si>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</si>
  <si>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</si>
  <si>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</si>
  <si>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</si>
  <si>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</si>
  <si>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</si>
  <si>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</si>
  <si>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</si>
  <si>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</si>
  <si>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</si>
  <si>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</si>
  <si>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</si>
  <si>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</si>
  <si>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</si>
  <si>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</si>
  <si>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</si>
  <si>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</si>
  <si>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</si>
  <si>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</si>
  <si>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</si>
  <si>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</si>
  <si>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</si>
  <si>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</si>
  <si>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</si>
  <si>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</si>
  <si>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</si>
  <si>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</si>
  <si>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</si>
  <si>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</si>
  <si>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</si>
  <si>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</si>
  <si>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</si>
  <si>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</si>
  <si>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</si>
  <si>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</si>
  <si>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</si>
  <si>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</si>
  <si>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</si>
  <si>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</si>
  <si>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</si>
  <si>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</si>
  <si>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</si>
  <si>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</si>
  <si>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</si>
  <si>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</si>
  <si>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</si>
  <si>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</si>
  <si>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</si>
  <si>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</si>
  <si>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</si>
  <si>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</si>
  <si>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</si>
  <si>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</si>
  <si>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</si>
  <si>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</si>
  <si>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</si>
  <si>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</si>
  <si>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</si>
  <si>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</si>
  <si>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</si>
  <si>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</si>
  <si>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</si>
  <si>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</si>
  <si>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</si>
  <si>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</si>
  <si>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</si>
  <si>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</si>
  <si>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</si>
  <si>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</si>
  <si>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</si>
  <si>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</si>
  <si>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</si>
  <si>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</si>
  <si>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</si>
  <si>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</si>
  <si>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</si>
  <si>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</si>
  <si>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</si>
  <si>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</si>
  <si>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</si>
  <si>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</si>
  <si>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</si>
  <si>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</si>
  <si>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</si>
  <si>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</si>
  <si>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</si>
  <si>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</si>
  <si>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</si>
  <si>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</si>
  <si>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</si>
  <si>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</si>
  <si>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</si>
  <si>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</si>
  <si>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</si>
  <si>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</si>
  <si>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</si>
  <si>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</si>
  <si>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</si>
  <si>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</si>
  <si>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</si>
  <si>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</si>
  <si>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</si>
  <si>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</si>
  <si>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</si>
  <si>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</si>
  <si>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</si>
  <si>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</si>
  <si>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</si>
  <si>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</si>
  <si>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</si>
  <si>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</si>
  <si>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</si>
  <si>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</si>
  <si>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</si>
  <si>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</si>
  <si>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</si>
  <si>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</si>
  <si>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</si>
  <si>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</si>
  <si>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</si>
  <si>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</si>
  <si>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</si>
  <si>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</si>
  <si>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</si>
  <si>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</si>
  <si>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</si>
  <si>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</si>
  <si>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</si>
  <si>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</si>
  <si>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</si>
  <si>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</si>
  <si>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</si>
  <si>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</si>
  <si>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</si>
  <si>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</si>
  <si>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</si>
  <si>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</si>
  <si>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</si>
  <si>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</si>
  <si>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</si>
  <si>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</si>
  <si>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</si>
  <si>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</si>
  <si>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</si>
  <si>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</si>
  <si>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</si>
  <si>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</si>
  <si>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</si>
  <si>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</si>
  <si>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</si>
  <si>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</si>
  <si>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</si>
  <si>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</si>
  <si>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</si>
  <si>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</si>
  <si>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</si>
  <si>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</si>
  <si>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</si>
  <si>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</si>
  <si>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</si>
  <si>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</si>
  <si>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</si>
  <si>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</si>
  <si>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</si>
  <si>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</si>
  <si>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</si>
  <si>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</si>
  <si>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</si>
  <si>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</si>
  <si>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</si>
  <si>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</si>
  <si>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</si>
  <si>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</si>
  <si>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</si>
  <si>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</si>
  <si>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</si>
  <si>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</si>
  <si>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</si>
  <si>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</si>
  <si>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</si>
  <si>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</si>
  <si>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</si>
  <si>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</si>
  <si>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</si>
  <si>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</si>
  <si>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</si>
  <si>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</si>
  <si>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</si>
  <si>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</si>
  <si>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</si>
  <si>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</si>
  <si>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</si>
  <si>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</si>
  <si>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</si>
  <si>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</si>
  <si>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</si>
  <si>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</si>
  <si>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</si>
  <si>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</si>
  <si>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</si>
  <si>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</si>
  <si>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</si>
  <si>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</si>
  <si>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</si>
  <si>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</si>
  <si>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</si>
  <si>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</si>
  <si>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</si>
  <si>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</si>
  <si>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</si>
  <si>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</si>
  <si>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</si>
  <si>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</si>
  <si>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</si>
  <si>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</si>
  <si>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</si>
  <si>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</si>
  <si>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</si>
  <si>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</si>
  <si>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</si>
  <si>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</si>
  <si>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</si>
  <si>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</si>
  <si>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</si>
  <si>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</si>
  <si>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</si>
  <si>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</si>
  <si>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</si>
  <si>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</si>
  <si>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</si>
  <si>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</si>
  <si>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</si>
  <si>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</si>
  <si>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</si>
  <si>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</si>
  <si>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</si>
  <si>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</si>
  <si>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</si>
  <si>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</si>
  <si>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</si>
  <si>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</si>
  <si>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</si>
  <si>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</si>
  <si>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</si>
  <si>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</si>
  <si>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</si>
  <si>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</si>
  <si>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</si>
  <si>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</si>
  <si>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</si>
  <si>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</si>
  <si>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</si>
  <si>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</si>
  <si>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</si>
  <si>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</si>
  <si>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</si>
  <si>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</si>
  <si>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</si>
  <si>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</si>
  <si>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</si>
  <si>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</si>
  <si>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</si>
  <si>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</si>
  <si>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</si>
  <si>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</si>
  <si>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</si>
  <si>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</si>
  <si>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</si>
  <si>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</si>
  <si>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</si>
  <si>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</si>
  <si>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</si>
  <si>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</si>
  <si>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</si>
  <si>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</si>
  <si>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</si>
  <si>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</si>
  <si>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</si>
  <si>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</si>
  <si>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</si>
  <si>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</si>
  <si>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</si>
  <si>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</si>
  <si>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</si>
  <si>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</si>
  <si>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</si>
  <si>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</si>
  <si>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</si>
  <si>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</si>
  <si>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</si>
  <si>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</si>
  <si>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</si>
  <si>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</si>
  <si>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</si>
  <si>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</si>
  <si>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</si>
  <si>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</si>
  <si>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</si>
  <si>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</si>
  <si>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</si>
  <si>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</si>
  <si>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</si>
  <si>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</si>
  <si>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</si>
  <si>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</si>
  <si>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</si>
  <si>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</si>
  <si>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</si>
  <si>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</si>
  <si>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</si>
  <si>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</si>
  <si>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</si>
  <si>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</si>
  <si>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</si>
  <si>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</si>
  <si>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</si>
  <si>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</si>
  <si>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</si>
  <si>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</si>
  <si>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</si>
  <si>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</si>
  <si>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</si>
  <si>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</si>
  <si>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</si>
  <si>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</si>
  <si>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</si>
  <si>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</si>
  <si>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</si>
  <si>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</si>
  <si>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</si>
  <si>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</si>
  <si>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</si>
  <si>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</si>
  <si>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</si>
  <si>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</si>
  <si>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</si>
  <si>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</si>
  <si>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</si>
  <si>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</si>
  <si>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</si>
  <si>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</si>
  <si>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</si>
  <si>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</si>
  <si>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</si>
  <si>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</si>
  <si>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</si>
  <si>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</si>
  <si>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</si>
  <si>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</si>
  <si>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</si>
  <si>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</si>
  <si>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</si>
  <si>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</si>
  <si>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</si>
  <si>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</si>
  <si>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</si>
  <si>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</si>
  <si>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</si>
  <si>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</si>
  <si>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</si>
  <si>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</si>
  <si>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</si>
  <si>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</si>
  <si>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</si>
  <si>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</si>
  <si>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</si>
  <si>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</si>
  <si>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</si>
  <si>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</si>
  <si>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</si>
  <si>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</si>
  <si>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</si>
  <si>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</si>
  <si>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</si>
  <si>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</si>
  <si>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</si>
  <si>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</si>
  <si>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</si>
  <si>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</si>
  <si>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</si>
  <si>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</si>
  <si>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</si>
  <si>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</si>
  <si>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</si>
  <si>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</si>
  <si>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</si>
  <si>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</si>
  <si>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</si>
  <si>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</si>
  <si>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</si>
  <si>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</si>
  <si>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</si>
  <si>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</si>
  <si>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</si>
  <si>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</si>
  <si>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</si>
  <si>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</si>
  <si>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</si>
  <si>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</si>
  <si>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</si>
  <si>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</si>
  <si>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</si>
  <si>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</si>
  <si>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</si>
  <si>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</si>
  <si>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</si>
  <si>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</si>
  <si>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</si>
  <si>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</si>
  <si>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</si>
  <si>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</si>
  <si>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</si>
  <si>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</si>
  <si>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</si>
  <si>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</si>
  <si>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</si>
  <si>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</si>
  <si>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</si>
  <si>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</si>
  <si>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</si>
  <si>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</si>
  <si>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</si>
  <si>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</si>
  <si>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</si>
  <si>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</si>
  <si>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</si>
  <si>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</si>
  <si>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</si>
  <si>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</si>
  <si>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</si>
  <si>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</si>
  <si>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</si>
  <si>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</si>
  <si>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</si>
  <si>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</si>
  <si>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</si>
  <si>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</si>
  <si>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</si>
  <si>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</si>
  <si>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</si>
  <si>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</si>
  <si>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</si>
  <si>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</si>
  <si>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</si>
  <si>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</si>
  <si>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</si>
  <si>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</si>
  <si>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</si>
  <si>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</si>
  <si>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</si>
  <si>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</si>
  <si>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</si>
  <si>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</si>
  <si>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</si>
  <si>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</si>
  <si>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</si>
  <si>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</si>
  <si>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</si>
  <si>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</si>
  <si>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</si>
  <si>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</si>
  <si>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</si>
  <si>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</si>
  <si>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</si>
  <si>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</si>
  <si>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</si>
  <si>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</si>
  <si>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</si>
  <si>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</si>
  <si>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</si>
  <si>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</si>
  <si>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</si>
  <si>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</si>
  <si>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</si>
  <si>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</si>
  <si>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</si>
  <si>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</si>
  <si>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</si>
  <si>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</si>
  <si>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</si>
  <si>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</si>
  <si>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</si>
  <si>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</si>
  <si>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</si>
  <si>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</si>
  <si>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</si>
  <si>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</si>
  <si>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</si>
  <si>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</si>
  <si>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</si>
  <si>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</si>
  <si>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</si>
  <si>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</si>
  <si>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</si>
  <si>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</si>
  <si>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</si>
  <si>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</si>
  <si>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</si>
  <si>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</si>
  <si>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</si>
  <si>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</si>
  <si>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</si>
  <si>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</si>
  <si>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</si>
  <si>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</si>
  <si>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</si>
  <si>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</si>
  <si>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</si>
  <si>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</si>
  <si>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</si>
  <si>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</si>
  <si>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</si>
  <si>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</si>
  <si>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</si>
  <si>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</si>
  <si>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</si>
  <si>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</si>
  <si>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</si>
  <si>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</si>
  <si>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</si>
  <si>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</si>
  <si>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</si>
  <si>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</si>
  <si>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</si>
  <si>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</si>
  <si>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</si>
  <si>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</si>
  <si>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</si>
  <si>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</si>
  <si>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</si>
  <si>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</si>
  <si>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</si>
  <si>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</si>
  <si>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</si>
  <si>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</si>
  <si>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</si>
  <si>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</si>
  <si>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</si>
  <si>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</si>
  <si>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</si>
  <si>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</si>
  <si>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</si>
  <si>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</si>
  <si>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</si>
  <si>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</si>
  <si>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</si>
  <si>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</si>
  <si>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</si>
  <si>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</si>
  <si>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</si>
  <si>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</si>
  <si>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</si>
  <si>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</si>
  <si>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</si>
  <si>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</si>
  <si>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</si>
  <si>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</si>
  <si>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</si>
  <si>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</si>
  <si>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</si>
  <si>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</si>
  <si>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</si>
  <si>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</si>
  <si>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</si>
  <si>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</si>
  <si>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</si>
  <si>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</si>
  <si>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</si>
  <si>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</si>
  <si>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</si>
  <si>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</si>
  <si>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</si>
  <si>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</si>
  <si>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</si>
  <si>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</si>
  <si>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</si>
  <si>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</si>
  <si>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</si>
  <si>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</si>
  <si>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</si>
  <si>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</si>
  <si>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</si>
  <si>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</si>
  <si>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</si>
  <si>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</si>
  <si>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</si>
  <si>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</si>
  <si>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</si>
  <si>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</si>
  <si>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</si>
  <si>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</si>
  <si>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</si>
  <si>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</si>
  <si>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</si>
  <si>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</si>
  <si>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</si>
  <si>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</si>
  <si>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</si>
  <si>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</si>
  <si>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</si>
  <si>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</si>
  <si>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</si>
  <si>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</si>
  <si>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</si>
  <si>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</si>
  <si>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</si>
  <si>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</si>
  <si>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</si>
  <si>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</si>
  <si>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</si>
  <si>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</si>
  <si>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</si>
  <si>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</si>
  <si>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</si>
  <si>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</si>
  <si>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</si>
  <si>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</si>
  <si>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</si>
  <si>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</si>
  <si>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</si>
  <si>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</si>
  <si>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</si>
  <si>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</si>
  <si>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</si>
  <si>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</si>
  <si>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</si>
  <si>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</si>
  <si>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</si>
  <si>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</si>
  <si>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</si>
  <si>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</si>
  <si>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</si>
  <si>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</si>
  <si>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</si>
  <si>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</si>
  <si>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</si>
  <si>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</si>
  <si>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</si>
  <si>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</si>
  <si>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</si>
  <si>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</si>
  <si>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</si>
  <si>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</si>
  <si>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</si>
  <si>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</si>
  <si>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</si>
  <si>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</si>
  <si>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</si>
  <si>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</si>
  <si>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</si>
  <si>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</si>
  <si>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</si>
  <si>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</si>
  <si>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</si>
  <si>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</si>
  <si>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</si>
  <si>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</si>
  <si>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</si>
  <si>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</si>
  <si>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</si>
  <si>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</si>
  <si>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</si>
  <si>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</si>
  <si>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</si>
  <si>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</si>
  <si>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</si>
  <si>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</si>
  <si>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</si>
  <si>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</si>
  <si>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</si>
  <si>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</si>
  <si>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</si>
  <si>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</si>
  <si>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</si>
  <si>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</si>
  <si>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</si>
  <si>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</si>
  <si>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</si>
  <si>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</si>
  <si>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</si>
  <si>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</si>
  <si>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</si>
  <si>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</si>
  <si>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</si>
  <si>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</si>
  <si>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</si>
  <si>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</si>
  <si>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</si>
  <si>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</si>
  <si>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</si>
  <si>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</si>
  <si>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</si>
  <si>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</si>
  <si>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</si>
  <si>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</si>
  <si>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</si>
  <si>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</si>
  <si>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</si>
  <si>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</si>
  <si>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</si>
  <si>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</si>
  <si>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</si>
  <si>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</si>
  <si>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</si>
  <si>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</si>
  <si>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</si>
  <si>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</si>
  <si>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</si>
  <si>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</si>
  <si>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</si>
  <si>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</si>
  <si>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</si>
  <si>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</si>
  <si>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</si>
  <si>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</si>
  <si>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</si>
  <si>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</si>
  <si>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</si>
  <si>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</si>
  <si>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</si>
  <si>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</si>
  <si>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</si>
  <si>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</si>
  <si>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</si>
  <si>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</si>
  <si>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</si>
  <si>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</si>
  <si>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</si>
  <si>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</si>
  <si>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</si>
  <si>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</si>
  <si>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</si>
  <si>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</si>
  <si>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</si>
  <si>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</si>
  <si>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</si>
  <si>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</si>
  <si>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</si>
  <si>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</si>
  <si>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</si>
  <si>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</si>
  <si>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</si>
  <si>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</si>
  <si>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</si>
  <si>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</si>
  <si>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</si>
  <si>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</si>
  <si>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</si>
  <si>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</si>
  <si>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</si>
  <si>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</si>
  <si>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</si>
  <si>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</si>
  <si>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</si>
  <si>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</si>
  <si>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</si>
  <si>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</si>
  <si>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</si>
  <si>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</si>
  <si>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</si>
  <si>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</si>
  <si>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</si>
  <si>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</si>
  <si>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</si>
  <si>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</si>
  <si>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</si>
  <si>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</si>
  <si>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</si>
  <si>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</si>
  <si>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</si>
  <si>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</si>
  <si>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</si>
  <si>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</si>
  <si>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</si>
  <si>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</si>
  <si>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</si>
  <si>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</si>
  <si>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</si>
  <si>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</si>
  <si>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</si>
  <si>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</si>
  <si>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</si>
  <si>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</si>
  <si>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</si>
  <si>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</si>
  <si>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</si>
  <si>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</si>
  <si>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</si>
  <si>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</si>
  <si>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</si>
  <si>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</si>
  <si>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</si>
  <si>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</si>
  <si>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</si>
  <si>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</si>
  <si>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</si>
  <si>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</si>
  <si>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</si>
  <si>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</si>
  <si>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</si>
  <si>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</si>
  <si>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</si>
  <si>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</si>
  <si>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</si>
  <si>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</si>
  <si>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</si>
  <si>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</si>
  <si>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</si>
  <si>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</si>
  <si>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</si>
  <si>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</si>
  <si>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</si>
  <si>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</si>
  <si>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</si>
  <si>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</si>
  <si>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</si>
  <si>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</si>
  <si>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</si>
  <si>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</si>
  <si>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</si>
  <si>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</si>
  <si>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</si>
  <si>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</si>
  <si>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</si>
  <si>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</si>
  <si>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</si>
  <si>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</si>
  <si>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</si>
  <si>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</si>
  <si>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</si>
  <si>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</si>
  <si>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</si>
  <si>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</si>
  <si>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</si>
  <si>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</si>
  <si>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</si>
  <si>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</si>
  <si>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</si>
  <si>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</si>
  <si>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</si>
  <si>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</si>
  <si>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</si>
  <si>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</si>
  <si>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</si>
  <si>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</si>
  <si>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</si>
  <si>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</si>
  <si>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</si>
  <si>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</si>
  <si>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</si>
  <si>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</si>
  <si>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</si>
  <si>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</si>
  <si>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</si>
  <si>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</si>
  <si>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</si>
  <si>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</si>
  <si>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</si>
  <si>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</si>
  <si>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</si>
  <si>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</si>
  <si>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</si>
  <si>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</si>
  <si>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</si>
  <si>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</si>
  <si>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</si>
  <si>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</si>
  <si>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</si>
  <si>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</si>
  <si>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</si>
  <si>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</si>
  <si>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</si>
  <si>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</si>
  <si>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</si>
  <si>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</si>
  <si>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</si>
  <si>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</si>
  <si>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</si>
  <si>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</si>
  <si>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</si>
  <si>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</si>
  <si>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</si>
  <si>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</si>
  <si>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</si>
  <si>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</si>
  <si>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</si>
  <si>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</si>
  <si>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</si>
  <si>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</si>
  <si>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</si>
  <si>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</si>
  <si>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</si>
  <si>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</si>
  <si>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</si>
  <si>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</si>
  <si>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</si>
  <si>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</si>
  <si>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</si>
  <si>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</si>
  <si>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</si>
  <si>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</si>
  <si>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</si>
  <si>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</si>
  <si>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</si>
  <si>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</si>
  <si>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</si>
  <si>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</si>
  <si>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</si>
  <si>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</si>
  <si>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</si>
  <si>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</si>
  <si>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</si>
  <si>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</si>
  <si>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</si>
  <si>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</si>
  <si>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</si>
  <si>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</si>
  <si>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</si>
  <si>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</si>
  <si>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</si>
  <si>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</si>
  <si>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</si>
  <si>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</si>
  <si>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</si>
  <si>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</si>
  <si>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</si>
  <si>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</si>
  <si>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</si>
  <si>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</si>
  <si>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</si>
  <si>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</si>
  <si>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</si>
  <si>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</si>
  <si>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</si>
  <si>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</si>
  <si>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</si>
  <si>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</si>
  <si>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</si>
  <si>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</si>
  <si>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</si>
  <si>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</si>
  <si>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</si>
  <si>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</si>
  <si>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</si>
  <si>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</si>
  <si>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</si>
  <si>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</si>
  <si>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</si>
  <si>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</si>
  <si>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</si>
  <si>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</si>
  <si>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</si>
  <si>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</si>
  <si>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</si>
  <si>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</si>
  <si>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</si>
  <si>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</si>
  <si>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</si>
  <si>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</si>
  <si>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</si>
  <si>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</si>
  <si>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</si>
  <si>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</si>
  <si>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</si>
  <si>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</si>
  <si>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</si>
  <si>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</si>
  <si>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</si>
  <si>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</si>
  <si>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</si>
  <si>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</si>
  <si>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</si>
  <si>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</si>
  <si>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</si>
  <si>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</si>
  <si>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</si>
  <si>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</si>
  <si>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</si>
  <si>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</si>
  <si>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</si>
  <si>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</si>
  <si>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</si>
  <si>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</si>
  <si>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</si>
  <si>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</si>
  <si>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</si>
  <si>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</si>
  <si>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</si>
  <si>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</si>
  <si>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</si>
  <si>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</si>
  <si>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</si>
  <si>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</si>
  <si>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</si>
  <si>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</si>
  <si>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</si>
  <si>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</si>
  <si>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</si>
  <si>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</si>
  <si>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</si>
  <si>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</si>
  <si>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</si>
  <si>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</si>
  <si>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</si>
  <si>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</si>
  <si>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</si>
  <si>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</si>
  <si>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</si>
  <si>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</si>
  <si>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</si>
  <si>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</si>
  <si>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</si>
  <si>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</si>
  <si>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</si>
  <si>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</si>
  <si>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</si>
  <si>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</si>
  <si>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</si>
  <si>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</si>
  <si>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</si>
  <si>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</si>
  <si>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</si>
  <si>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</si>
  <si>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</si>
  <si>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</si>
  <si>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</si>
  <si>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</si>
  <si>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</si>
  <si>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</si>
  <si>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</si>
  <si>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</si>
  <si>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</si>
  <si>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</si>
  <si>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</si>
  <si>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</si>
  <si>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</si>
  <si>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</si>
  <si>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</si>
  <si>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</si>
  <si>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</si>
  <si>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</si>
  <si>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</si>
  <si>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</si>
  <si>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</si>
  <si>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</si>
  <si>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</si>
  <si>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</si>
  <si>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</si>
  <si>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</si>
  <si>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</si>
  <si>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</si>
  <si>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</si>
  <si>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</si>
  <si>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</si>
  <si>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</si>
  <si>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</si>
  <si>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</si>
  <si>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</si>
  <si>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</si>
  <si>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</si>
  <si>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</si>
  <si>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</si>
  <si>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</si>
  <si>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</si>
  <si>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</si>
  <si>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</si>
  <si>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</si>
  <si>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</si>
  <si>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</si>
  <si>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</si>
  <si>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</si>
  <si>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</si>
  <si>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</si>
  <si>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</si>
  <si>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</si>
  <si>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</si>
  <si>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</si>
  <si>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</si>
  <si>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</si>
  <si>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</si>
  <si>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</si>
  <si>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</si>
  <si>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</si>
  <si>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</si>
  <si>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</si>
  <si>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</si>
  <si>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</si>
  <si>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</si>
  <si>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</si>
  <si>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</si>
  <si>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</si>
  <si>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</si>
  <si>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</si>
  <si>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</si>
  <si>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</si>
  <si>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</si>
  <si>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</si>
  <si>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</si>
  <si>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</si>
  <si>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</si>
  <si>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</si>
  <si>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</si>
  <si>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</si>
  <si>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</si>
  <si>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</si>
  <si>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</si>
  <si>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</si>
  <si>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</si>
  <si>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</si>
  <si>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</si>
  <si>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</si>
  <si>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</si>
  <si>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</si>
  <si>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</si>
  <si>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</si>
  <si>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</si>
  <si>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</si>
  <si>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</si>
  <si>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</si>
  <si>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</si>
  <si>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</si>
  <si>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</si>
  <si>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</si>
  <si>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</si>
  <si>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</si>
  <si>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</si>
  <si>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</si>
  <si>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</si>
  <si>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</si>
  <si>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</si>
  <si>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</si>
  <si>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</si>
  <si>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</si>
  <si>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</si>
  <si>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</si>
  <si>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</si>
  <si>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</si>
  <si>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</si>
  <si>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</si>
  <si>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</si>
  <si>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</si>
  <si>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</si>
  <si>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</si>
  <si>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</si>
  <si>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</si>
  <si>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</si>
  <si>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</si>
  <si>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</si>
  <si>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</si>
  <si>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</si>
  <si>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</si>
  <si>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</si>
  <si>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</si>
  <si>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</si>
  <si>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</si>
  <si>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</si>
  <si>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</si>
  <si>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</si>
  <si>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</si>
  <si>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</si>
  <si>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</si>
  <si>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</si>
  <si>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</si>
  <si>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</si>
  <si>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</si>
  <si>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</si>
  <si>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</si>
  <si>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</si>
  <si>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</si>
  <si>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</si>
  <si>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</si>
  <si>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</si>
  <si>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</si>
  <si>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</si>
  <si>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</si>
  <si>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</si>
  <si>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</si>
  <si>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</si>
  <si>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</si>
  <si>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</si>
  <si>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</si>
  <si>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</si>
  <si>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</si>
  <si>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</si>
  <si>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</si>
  <si>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</si>
  <si>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</si>
  <si>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</si>
  <si>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</si>
  <si>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</si>
  <si>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</si>
  <si>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</si>
  <si>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</si>
  <si>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</si>
  <si>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</si>
  <si>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</si>
  <si>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</si>
  <si>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</si>
  <si>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</si>
  <si>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</si>
  <si>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</si>
  <si>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</si>
  <si>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</si>
  <si>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</si>
  <si>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</si>
  <si>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</si>
  <si>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</si>
  <si>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</si>
  <si>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</si>
  <si>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</si>
  <si>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</si>
  <si>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</si>
  <si>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</si>
  <si>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</si>
  <si>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</si>
  <si>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</si>
  <si>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</si>
  <si>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</si>
  <si>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</si>
  <si>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</si>
  <si>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</si>
  <si>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</si>
  <si>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</si>
  <si>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</si>
  <si>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</si>
  <si>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</si>
  <si>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</si>
  <si>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</si>
  <si>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</si>
  <si>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</si>
  <si>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</si>
  <si>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</si>
  <si>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</si>
  <si>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</si>
  <si>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</si>
  <si>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</si>
  <si>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</si>
  <si>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</si>
  <si>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</si>
  <si>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</si>
  <si>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</si>
  <si>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</si>
  <si>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</si>
  <si>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</si>
  <si>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</si>
  <si>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</si>
  <si>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</si>
  <si>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</si>
  <si>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</si>
  <si>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</si>
  <si>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</si>
  <si>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</si>
  <si>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</si>
  <si>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</si>
  <si>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</si>
  <si>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</si>
  <si>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</si>
  <si>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</si>
  <si>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</si>
  <si>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</si>
  <si>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</si>
  <si>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</si>
  <si>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</si>
  <si>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</si>
  <si>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</si>
  <si>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</si>
  <si>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</si>
  <si>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</si>
  <si>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</si>
  <si>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</si>
  <si>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</si>
  <si>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</si>
  <si>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</si>
  <si>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</si>
  <si>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</si>
  <si>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</si>
  <si>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</si>
  <si>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</si>
  <si>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</si>
  <si>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</si>
  <si>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</si>
  <si>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</si>
  <si>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</si>
  <si>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</si>
  <si>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</si>
  <si>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</si>
  <si>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</si>
  <si>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</si>
  <si>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</si>
  <si>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</si>
  <si>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</si>
  <si>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</si>
  <si>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</si>
  <si>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</si>
  <si>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</si>
  <si>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</si>
  <si>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</si>
  <si>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</si>
  <si>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</si>
  <si>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</si>
  <si>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</si>
  <si>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</si>
  <si>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</si>
  <si>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</si>
  <si>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</si>
  <si>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</si>
  <si>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</si>
  <si>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</si>
  <si>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</si>
  <si>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</si>
  <si>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</si>
  <si>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</si>
  <si>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</si>
  <si>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</si>
  <si>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</si>
  <si>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</si>
  <si>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</si>
  <si>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</si>
  <si>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</si>
  <si>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</si>
  <si>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</si>
  <si>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</si>
  <si>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</si>
  <si>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</si>
  <si>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</si>
  <si>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</si>
  <si>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</si>
  <si>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</si>
  <si>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</si>
  <si>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</si>
  <si>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</si>
  <si>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</si>
  <si>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</si>
  <si>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</si>
  <si>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</si>
  <si>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</si>
  <si>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</si>
  <si>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</si>
  <si>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</si>
  <si>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</si>
  <si>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</si>
  <si>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</si>
  <si>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</si>
  <si>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</si>
  <si>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</si>
  <si>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</si>
  <si>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</si>
  <si>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</si>
  <si>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</si>
  <si>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</si>
  <si>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</si>
  <si>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</si>
  <si>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</si>
  <si>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</si>
  <si>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</si>
  <si>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</si>
  <si>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</si>
  <si>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</si>
  <si>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</si>
  <si>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</si>
  <si>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</si>
  <si>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</si>
  <si>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</si>
  <si>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</si>
  <si>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</si>
  <si>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</si>
  <si>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</si>
  <si>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</si>
  <si>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</si>
  <si>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</si>
  <si>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</si>
  <si>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</si>
  <si>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</si>
  <si>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</si>
  <si>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</si>
  <si>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</si>
  <si>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</si>
  <si>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</si>
  <si>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</si>
  <si>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</si>
  <si>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</si>
  <si>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</si>
  <si>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</si>
  <si>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</si>
  <si>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</si>
  <si>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</si>
  <si>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</si>
  <si>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</si>
  <si>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</si>
  <si>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</si>
  <si>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</si>
  <si>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</si>
  <si>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</si>
  <si>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</si>
  <si>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</si>
  <si>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</si>
  <si>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</si>
  <si>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</si>
  <si>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</si>
  <si>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</si>
  <si>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</si>
  <si>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</si>
  <si>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</si>
  <si>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</si>
  <si>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</si>
  <si>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</si>
  <si>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</si>
  <si>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</si>
  <si>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</si>
  <si>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</si>
  <si>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</si>
  <si>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</si>
  <si>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</si>
  <si>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</si>
  <si>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</si>
  <si>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</si>
  <si>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</si>
  <si>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</si>
  <si>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</si>
  <si>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</si>
  <si>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</si>
  <si>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</si>
  <si>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</si>
  <si>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</si>
  <si>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</si>
  <si>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</si>
  <si>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</si>
  <si>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</si>
  <si>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</si>
  <si>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</si>
  <si>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</si>
  <si>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</si>
  <si>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</si>
  <si>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</si>
  <si>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</si>
  <si>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</si>
  <si>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</si>
  <si>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</si>
  <si>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</si>
  <si>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</si>
  <si>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</si>
  <si>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</si>
  <si>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</si>
  <si>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</si>
  <si>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</si>
  <si>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</si>
  <si>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</si>
  <si>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</si>
  <si>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</si>
  <si>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</si>
  <si>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</si>
  <si>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</si>
  <si>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</si>
  <si>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</si>
  <si>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</si>
  <si>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</si>
  <si>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</si>
  <si>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</si>
  <si>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</si>
  <si>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</si>
  <si>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</si>
  <si>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</si>
  <si>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</si>
  <si>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</si>
  <si>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</si>
  <si>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</si>
  <si>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</si>
  <si>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</si>
  <si>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</si>
  <si>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</si>
  <si>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</si>
  <si>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</si>
  <si>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</si>
  <si>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</si>
  <si>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</si>
  <si>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</si>
  <si>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</si>
  <si>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</si>
  <si>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</si>
  <si>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</si>
  <si>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</si>
  <si>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</si>
  <si>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</si>
  <si>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</si>
  <si>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</si>
  <si>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</si>
  <si>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</si>
  <si>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</si>
  <si>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</si>
  <si>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</si>
  <si>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</si>
  <si>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</si>
  <si>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</si>
  <si>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</si>
  <si>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</si>
  <si>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</si>
  <si>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</si>
  <si>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</si>
  <si>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</si>
  <si>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</si>
  <si>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</si>
  <si>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</si>
  <si>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</si>
  <si>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</si>
  <si>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</si>
  <si>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</si>
  <si>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</si>
  <si>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</si>
  <si>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</si>
  <si>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</si>
  <si>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</si>
  <si>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</si>
  <si>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</si>
  <si>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</si>
  <si>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</si>
  <si>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</si>
  <si>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</si>
  <si>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</si>
  <si>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</si>
  <si>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</si>
  <si>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</si>
  <si>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</si>
  <si>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</si>
  <si>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</si>
  <si>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</si>
  <si>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</si>
  <si>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</si>
  <si>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</si>
  <si>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</si>
  <si>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</si>
  <si>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</si>
  <si>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</si>
  <si>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</si>
  <si>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</si>
  <si>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</si>
  <si>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</si>
  <si>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</si>
  <si>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</si>
  <si>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</si>
  <si>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</si>
  <si>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</si>
  <si>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</si>
  <si>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</si>
  <si>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</si>
  <si>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</si>
  <si>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</si>
  <si>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</si>
  <si>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</si>
  <si>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</si>
  <si>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</si>
  <si>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</si>
  <si>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</si>
  <si>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</si>
  <si>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</si>
  <si>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</si>
  <si>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</si>
  <si>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</si>
  <si>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</si>
  <si>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</si>
  <si>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</si>
  <si>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</si>
  <si>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</si>
  <si>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</si>
  <si>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</si>
  <si>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</si>
  <si>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</si>
  <si>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</si>
  <si>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</si>
  <si>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</si>
  <si>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</si>
  <si>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</si>
  <si>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</si>
  <si>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</si>
  <si>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</si>
  <si>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</si>
  <si>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</si>
  <si>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</si>
  <si>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</si>
  <si>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</si>
  <si>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</si>
  <si>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</si>
  <si>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</si>
  <si>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</si>
  <si>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</si>
  <si>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</si>
  <si>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</si>
  <si>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</si>
  <si>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</si>
  <si>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</si>
  <si>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</si>
  <si>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</si>
  <si>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</si>
  <si>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</si>
  <si>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</si>
  <si>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</si>
  <si>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</si>
  <si>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</si>
  <si>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</si>
  <si>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</si>
  <si>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</si>
  <si>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</si>
  <si>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</si>
  <si>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</si>
  <si>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</si>
  <si>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</si>
  <si>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</si>
  <si>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</si>
  <si>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</si>
  <si>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</si>
  <si>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</si>
  <si>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</si>
  <si>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</si>
  <si>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</si>
  <si>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</si>
  <si>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</si>
  <si>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</si>
  <si>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</si>
  <si>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</si>
  <si>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</si>
  <si>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</si>
  <si>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</si>
  <si>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</si>
  <si>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</si>
  <si>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</si>
  <si>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</si>
  <si>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</si>
  <si>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</si>
  <si>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</si>
  <si>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</si>
  <si>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</si>
  <si>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</si>
  <si>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</si>
  <si>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</si>
  <si>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</si>
  <si>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</si>
  <si>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</si>
  <si>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</si>
  <si>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</si>
  <si>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</si>
  <si>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</si>
  <si>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</si>
  <si>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</si>
  <si>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</si>
  <si>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</si>
  <si>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</si>
  <si>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</si>
  <si>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</si>
  <si>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</si>
  <si>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</si>
  <si>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</si>
  <si>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</si>
  <si>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</si>
  <si>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</si>
  <si>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</si>
  <si>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</si>
  <si>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</si>
  <si>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</si>
  <si>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</si>
  <si>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</si>
  <si>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</si>
  <si>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</si>
  <si>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</si>
  <si>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</si>
  <si>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</si>
  <si>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</si>
  <si>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</si>
  <si>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</si>
  <si>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</si>
  <si>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</si>
  <si>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</si>
  <si>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</si>
  <si>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</si>
  <si>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</si>
  <si>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</si>
  <si>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</si>
  <si>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</si>
  <si>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</si>
  <si>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</si>
  <si>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</si>
  <si>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</si>
  <si>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</si>
  <si>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</si>
  <si>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</si>
  <si>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</si>
  <si>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</si>
  <si>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</si>
  <si>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</si>
  <si>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</si>
  <si>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</si>
  <si>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</si>
  <si>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</si>
  <si>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</si>
  <si>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</si>
  <si>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</si>
  <si>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</si>
  <si>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</si>
  <si>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</si>
  <si>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</si>
  <si>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</si>
  <si>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</si>
  <si>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</si>
  <si>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</si>
  <si>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</si>
  <si>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</si>
  <si>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</si>
  <si>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</si>
  <si>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</si>
  <si>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</si>
  <si>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</si>
  <si>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</si>
  <si>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</si>
  <si>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</si>
  <si>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</si>
  <si>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</si>
  <si>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</si>
  <si>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</si>
  <si>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</si>
  <si>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</si>
  <si>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</si>
  <si>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</si>
  <si>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</si>
  <si>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</si>
  <si>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</si>
  <si>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</si>
  <si>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</si>
  <si>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</si>
  <si>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</si>
  <si>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</si>
  <si>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</si>
  <si>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</si>
  <si>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</si>
  <si>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</si>
  <si>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</si>
  <si>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</si>
  <si>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</si>
  <si>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</si>
  <si>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</si>
  <si>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</si>
  <si>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</si>
  <si>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</si>
  <si>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</si>
  <si>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</si>
  <si>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</si>
  <si>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</si>
  <si>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</si>
  <si>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</si>
  <si>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</si>
  <si>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</si>
  <si>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</si>
  <si>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</si>
  <si>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</si>
  <si>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</si>
  <si>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</si>
  <si>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</si>
  <si>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</si>
  <si>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</si>
  <si>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</si>
  <si>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</si>
  <si>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</si>
  <si>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</si>
  <si>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</si>
  <si>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</si>
  <si>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</si>
  <si>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</si>
  <si>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</si>
  <si>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</si>
  <si>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</si>
  <si>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</si>
  <si>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</si>
  <si>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</si>
  <si>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</si>
  <si>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</si>
  <si>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</si>
  <si>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</si>
  <si>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</si>
  <si>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</si>
  <si>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</si>
  <si>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</si>
  <si>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</si>
  <si>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</si>
  <si>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</si>
  <si>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</si>
  <si>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</si>
  <si>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</si>
  <si>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</si>
  <si>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</si>
  <si>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</si>
  <si>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</si>
  <si>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</si>
  <si>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</si>
  <si>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</si>
  <si>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</si>
  <si>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</si>
  <si>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</si>
  <si>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</si>
  <si>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</si>
  <si>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</si>
  <si>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</si>
  <si>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</si>
  <si>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</si>
  <si>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</si>
  <si>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</si>
  <si>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</si>
  <si>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</si>
  <si>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</si>
  <si>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</si>
  <si>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</si>
  <si>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</si>
  <si>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</si>
  <si>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</si>
  <si>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</si>
  <si>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</si>
  <si>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</si>
  <si>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</si>
  <si>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</si>
  <si>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</si>
  <si>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</si>
  <si>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</si>
  <si>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</si>
  <si>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</si>
  <si>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</si>
  <si>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</si>
  <si>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</si>
  <si>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</si>
  <si>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</si>
  <si>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</si>
  <si>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</si>
  <si>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</si>
  <si>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</si>
  <si>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</si>
  <si>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</si>
  <si>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</si>
  <si>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</si>
  <si>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</si>
  <si>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</si>
  <si>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</si>
  <si>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</si>
  <si>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</si>
  <si>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</si>
  <si>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</si>
  <si>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</si>
  <si>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</si>
  <si>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</si>
  <si>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</si>
  <si>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</si>
  <si>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</si>
  <si>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</si>
  <si>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</si>
  <si>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</si>
  <si>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</si>
  <si>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</si>
  <si>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</si>
  <si>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</si>
  <si>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</si>
  <si>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</si>
  <si>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</si>
  <si>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</si>
  <si>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</si>
  <si>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</si>
  <si>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</si>
  <si>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</si>
  <si>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</si>
  <si>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</si>
  <si>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</si>
  <si>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</si>
  <si>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</si>
  <si>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</si>
  <si>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</si>
  <si>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</si>
  <si>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</si>
  <si>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</si>
  <si>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</si>
  <si>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</si>
  <si>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</si>
  <si>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</si>
  <si>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</si>
  <si>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</si>
  <si>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</si>
  <si>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</si>
  <si>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</si>
  <si>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</si>
  <si>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</si>
  <si>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</si>
  <si>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</si>
  <si>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</si>
  <si>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</si>
  <si>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</si>
  <si>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</si>
  <si>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</si>
  <si>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</si>
  <si>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</si>
  <si>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</si>
  <si>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</si>
  <si>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</si>
  <si>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</si>
  <si>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</si>
  <si>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</si>
  <si>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</si>
  <si>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</si>
  <si>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</si>
  <si>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</si>
  <si>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</si>
  <si>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</si>
  <si>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</si>
  <si>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</si>
  <si>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</si>
  <si>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</si>
  <si>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</si>
  <si>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</si>
  <si>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</si>
  <si>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</si>
  <si>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</si>
  <si>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</si>
  <si>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</si>
  <si>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</si>
  <si>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</si>
  <si>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</si>
  <si>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</si>
  <si>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</si>
  <si>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</si>
  <si>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</si>
  <si>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</si>
  <si>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</si>
  <si>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</si>
  <si>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</si>
  <si>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</si>
  <si>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</si>
  <si>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</si>
  <si>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</si>
  <si>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</si>
  <si>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</si>
  <si>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</si>
  <si>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</si>
  <si>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</si>
  <si>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</si>
  <si>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</si>
  <si>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</si>
  <si>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</si>
  <si>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</si>
  <si>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</si>
  <si>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</si>
  <si>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</si>
  <si>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</si>
  <si>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</si>
  <si>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</si>
  <si>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</si>
  <si>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</si>
  <si>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</si>
  <si>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</si>
  <si>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</si>
  <si>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</si>
  <si>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</si>
  <si>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</si>
  <si>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</si>
  <si>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</si>
  <si>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</si>
  <si>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</si>
  <si>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</si>
  <si>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</si>
  <si>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</si>
  <si>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</si>
  <si>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</si>
  <si>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</si>
  <si>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</si>
  <si>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</si>
  <si>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</si>
  <si>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</si>
  <si>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</si>
  <si>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</si>
  <si>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</si>
  <si>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</si>
  <si>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</si>
  <si>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</si>
  <si>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</si>
  <si>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</si>
  <si>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</si>
  <si>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</si>
  <si>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</si>
  <si>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</si>
  <si>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</si>
  <si>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</si>
  <si>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</si>
  <si>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</si>
  <si>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</si>
  <si>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</si>
  <si>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</si>
  <si>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</si>
  <si>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</si>
  <si>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</si>
  <si>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</si>
  <si>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</si>
  <si>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</si>
  <si>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</si>
  <si>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</si>
  <si>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</si>
  <si>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</si>
  <si>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</si>
  <si>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</si>
  <si>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</si>
  <si>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</si>
  <si>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</si>
  <si>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</si>
  <si>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</si>
  <si>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</si>
  <si>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</si>
  <si>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</si>
  <si>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</si>
  <si>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</si>
  <si>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</si>
  <si>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</si>
  <si>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</si>
  <si>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</si>
  <si>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</si>
  <si>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</si>
  <si>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</si>
  <si>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</si>
  <si>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</si>
  <si>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</si>
  <si>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</si>
  <si>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</si>
  <si>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</si>
  <si>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</si>
  <si>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</si>
  <si>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</si>
  <si>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</si>
  <si>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</si>
  <si>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</si>
  <si>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</si>
  <si>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</si>
  <si>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</si>
  <si>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</si>
  <si>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</si>
  <si>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</si>
  <si>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</si>
  <si>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</si>
  <si>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</si>
  <si>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</si>
  <si>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</si>
  <si>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</si>
  <si>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</si>
  <si>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</si>
  <si>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</si>
  <si>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</si>
  <si>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</si>
  <si>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</si>
  <si>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</si>
  <si>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</si>
  <si>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</si>
  <si>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</si>
  <si>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</si>
  <si>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</si>
  <si>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</si>
  <si>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</si>
  <si>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</si>
  <si>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</si>
  <si>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</si>
  <si>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</si>
  <si>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</si>
  <si>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</si>
  <si>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</si>
  <si>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</si>
  <si>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</si>
  <si>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</si>
  <si>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</si>
  <si>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</si>
  <si>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</si>
  <si>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</si>
  <si>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</si>
  <si>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</si>
  <si>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</si>
  <si>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</si>
  <si>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</si>
  <si>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</si>
  <si>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</si>
  <si>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</si>
  <si>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</si>
  <si>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</si>
  <si>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</si>
  <si>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</si>
  <si>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</si>
  <si>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</si>
  <si>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</si>
  <si>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</si>
  <si>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</si>
  <si>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</si>
  <si>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</si>
  <si>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</si>
  <si>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</si>
  <si>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</si>
  <si>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</si>
  <si>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</si>
  <si>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</si>
  <si>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</si>
  <si>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</si>
  <si>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</si>
  <si>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</si>
  <si>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</si>
  <si>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</si>
  <si>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</si>
  <si>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</si>
  <si>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</si>
  <si>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</si>
  <si>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</si>
  <si>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</si>
  <si>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</si>
  <si>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</si>
  <si>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</si>
  <si>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</si>
  <si>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</si>
  <si>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</si>
  <si>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</si>
  <si>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</si>
  <si>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</si>
  <si>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</si>
  <si>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</si>
  <si>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</si>
  <si>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</si>
  <si>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</si>
  <si>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</si>
  <si>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</si>
  <si>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</si>
  <si>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</si>
  <si>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</si>
  <si>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</si>
  <si>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</si>
  <si>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</si>
  <si>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</si>
  <si>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</si>
  <si>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</si>
  <si>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</si>
  <si>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</si>
  <si>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</si>
  <si>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</si>
  <si>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</si>
  <si>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</si>
  <si>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</si>
  <si>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</si>
  <si>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</si>
  <si>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</si>
  <si>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</si>
  <si>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</si>
  <si>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</si>
  <si>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</si>
  <si>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</si>
  <si>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</si>
  <si>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</si>
  <si>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</si>
  <si>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</si>
  <si>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</si>
  <si>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</si>
  <si>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</si>
  <si>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</si>
  <si>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</si>
  <si>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</si>
  <si>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</si>
  <si>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</si>
  <si>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</si>
  <si>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</si>
  <si>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</si>
  <si>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</si>
  <si>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</si>
  <si>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</si>
  <si>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</si>
  <si>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</si>
  <si>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</si>
  <si>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</si>
  <si>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</si>
  <si>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</si>
  <si>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</si>
  <si>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</si>
  <si>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</si>
  <si>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</si>
  <si>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</si>
  <si>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</si>
  <si>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</si>
  <si>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</si>
  <si>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</si>
  <si>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</si>
  <si>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</si>
  <si>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</si>
  <si>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</si>
  <si>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</si>
  <si>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</si>
  <si>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</si>
  <si>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</si>
  <si>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</si>
  <si>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</si>
  <si>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</si>
  <si>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</si>
  <si>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</si>
  <si>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</si>
  <si>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</si>
  <si>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</si>
  <si>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</si>
  <si>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</si>
  <si>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</si>
  <si>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</si>
  <si>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</si>
  <si>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</si>
  <si>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</si>
  <si>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</si>
  <si>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</si>
  <si>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</si>
  <si>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</si>
  <si>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</si>
  <si>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</si>
  <si>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</si>
  <si>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</si>
  <si>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</si>
  <si>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</si>
  <si>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</si>
  <si>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</si>
  <si>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</si>
  <si>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</si>
  <si>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</si>
  <si>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</si>
  <si>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</si>
  <si>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</si>
  <si>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</si>
  <si>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</si>
  <si>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</si>
  <si>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</si>
  <si>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</si>
  <si>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</si>
  <si>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</si>
  <si>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</si>
  <si>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</si>
  <si>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</si>
  <si>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</si>
  <si>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</si>
  <si>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</si>
  <si>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</si>
  <si>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</si>
  <si>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</si>
  <si>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</si>
  <si>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</si>
  <si>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</si>
  <si>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</si>
  <si>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</si>
  <si>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</si>
  <si>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</si>
  <si>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</si>
  <si>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</si>
  <si>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</si>
  <si>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</si>
  <si>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</si>
  <si>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</si>
  <si>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</si>
  <si>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</si>
  <si>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</si>
  <si>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</si>
  <si>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</si>
  <si>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</si>
  <si>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</si>
  <si>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</si>
  <si>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</si>
  <si>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</si>
  <si>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</si>
  <si>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</si>
  <si>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</si>
  <si>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</si>
  <si>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</si>
  <si>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</si>
  <si>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</si>
  <si>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</si>
  <si>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</si>
  <si>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</si>
  <si>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</si>
  <si>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</si>
  <si>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</si>
  <si>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</si>
  <si>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</si>
  <si>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</si>
  <si>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</si>
  <si>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</si>
  <si>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</si>
  <si>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</si>
  <si>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</si>
  <si>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</si>
  <si>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</si>
  <si>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</si>
  <si>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</si>
  <si>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</si>
  <si>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</si>
  <si>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</si>
  <si>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</si>
  <si>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</si>
  <si>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</si>
  <si>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</si>
  <si>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</si>
  <si>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</si>
  <si>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</si>
  <si>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</si>
  <si>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</si>
  <si>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</si>
  <si>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</si>
  <si>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</si>
  <si>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</si>
  <si>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</si>
  <si>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</si>
  <si>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</si>
  <si>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</si>
  <si>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</si>
  <si>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</si>
  <si>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</si>
  <si>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</si>
  <si>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</si>
  <si>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</si>
  <si>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</si>
  <si>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</si>
  <si>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</si>
  <si>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</si>
  <si>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</si>
  <si>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</si>
  <si>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</si>
  <si>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</si>
  <si>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</si>
  <si>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</si>
  <si>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</si>
  <si>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</si>
  <si>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</si>
  <si>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</si>
  <si>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</si>
  <si>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</si>
  <si>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</si>
  <si>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</si>
  <si>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</si>
  <si>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</si>
  <si>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</si>
  <si>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</si>
  <si>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</si>
  <si>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</si>
  <si>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</si>
  <si>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</si>
  <si>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</si>
  <si>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</si>
  <si>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</si>
  <si>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</si>
  <si>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</si>
  <si>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</si>
  <si>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</si>
  <si>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</si>
  <si>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</si>
  <si>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</si>
  <si>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</si>
  <si>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</si>
  <si>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</si>
  <si>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</si>
  <si>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</si>
  <si>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</si>
  <si>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</si>
  <si>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</si>
  <si>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</si>
  <si>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</si>
  <si>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</si>
  <si>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</si>
  <si>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</si>
  <si>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</si>
  <si>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</si>
  <si>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</si>
  <si>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</si>
  <si>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</si>
  <si>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</si>
  <si>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</si>
  <si>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</si>
  <si>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</si>
  <si>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</si>
  <si>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</si>
  <si>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</si>
  <si>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</si>
  <si>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</si>
  <si>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</si>
  <si>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</si>
  <si>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</si>
  <si>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</si>
  <si>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</si>
  <si>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</si>
  <si>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</si>
  <si>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</si>
  <si>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</si>
  <si>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</si>
  <si>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</si>
  <si>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</si>
  <si>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</si>
  <si>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</si>
  <si>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</si>
  <si>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</si>
  <si>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</si>
  <si>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</si>
  <si>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</si>
  <si>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</si>
  <si>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</si>
  <si>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</si>
  <si>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</si>
  <si>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</si>
  <si>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</si>
  <si>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</si>
  <si>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</si>
  <si>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</si>
  <si>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</si>
  <si>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</si>
  <si>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</si>
  <si>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</si>
  <si>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</si>
  <si>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</si>
  <si>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</si>
  <si>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</si>
  <si>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</si>
  <si>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</si>
  <si>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</si>
  <si>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</si>
  <si>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</si>
  <si>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</si>
  <si>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</si>
  <si>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</si>
  <si>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</si>
  <si>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</si>
  <si>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</si>
  <si>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</si>
  <si>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</si>
  <si>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</si>
  <si>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</si>
  <si>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</si>
  <si>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</si>
  <si>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</si>
  <si>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</si>
  <si>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</si>
  <si>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</si>
  <si>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</si>
  <si>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</si>
  <si>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</si>
  <si>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</si>
  <si>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</si>
  <si>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</si>
  <si>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</si>
  <si>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</si>
  <si>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</si>
  <si>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</si>
  <si>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</si>
  <si>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</si>
  <si>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</si>
  <si>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</si>
  <si>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</si>
  <si>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</si>
  <si>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</si>
  <si>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</si>
  <si>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</si>
  <si>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</si>
  <si>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</si>
  <si>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</si>
  <si>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</si>
  <si>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</si>
  <si>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</si>
  <si>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</si>
  <si>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</si>
  <si>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</si>
  <si>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</si>
  <si>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</si>
  <si>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</si>
  <si>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</si>
  <si>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</si>
  <si>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</si>
  <si>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</si>
  <si>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</si>
  <si>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</si>
  <si>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</si>
  <si>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</si>
  <si>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</si>
  <si>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</si>
  <si>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</si>
  <si>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</si>
  <si>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</si>
  <si>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</si>
  <si>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</si>
  <si>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</si>
  <si>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</si>
  <si>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</si>
  <si>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</si>
  <si>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</si>
  <si>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</si>
  <si>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</si>
  <si>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</si>
  <si>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</si>
  <si>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</si>
  <si>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</si>
  <si>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</si>
  <si>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</si>
  <si>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</si>
  <si>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</si>
  <si>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</si>
  <si>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</si>
  <si>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</si>
  <si>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</si>
  <si>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</si>
  <si>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</si>
  <si>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</si>
  <si>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</si>
  <si>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</si>
  <si>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</si>
  <si>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</si>
  <si>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</si>
  <si>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</si>
  <si>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</si>
  <si>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</si>
  <si>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</si>
  <si>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</si>
  <si>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</si>
  <si>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</si>
  <si>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</si>
  <si>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</si>
  <si>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</si>
  <si>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</si>
  <si>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</si>
  <si>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</si>
  <si>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</si>
  <si>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</si>
  <si>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</si>
  <si>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</si>
  <si>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</si>
  <si>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</si>
  <si>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</si>
  <si>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</si>
  <si>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</si>
  <si>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</si>
  <si>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</si>
  <si>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</si>
  <si>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</si>
  <si>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</si>
  <si>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</si>
  <si>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</si>
  <si>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</si>
  <si>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</si>
  <si>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</si>
  <si>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</si>
  <si>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</si>
  <si>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</si>
  <si>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</si>
  <si>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</si>
  <si>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</si>
  <si>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</si>
  <si>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</si>
  <si>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</si>
  <si>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</si>
  <si>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</si>
  <si>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</si>
  <si>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</si>
  <si>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</si>
  <si>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</si>
  <si>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</si>
  <si>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</si>
  <si>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</si>
  <si>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</si>
  <si>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</si>
  <si>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</si>
  <si>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</si>
  <si>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</si>
  <si>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</si>
  <si>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</si>
  <si>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</si>
  <si>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</si>
  <si>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</si>
  <si>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</si>
  <si>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</si>
  <si>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</si>
  <si>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</si>
  <si>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</si>
  <si>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</si>
  <si>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</si>
  <si>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</si>
  <si>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</si>
  <si>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</si>
  <si>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</si>
  <si>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</si>
  <si>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</si>
  <si>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</si>
  <si>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</si>
  <si>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</si>
  <si>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</si>
  <si>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</si>
  <si>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</si>
  <si>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</si>
  <si>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</si>
  <si>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</si>
  <si>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</si>
  <si>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</si>
  <si>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</si>
  <si>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</si>
  <si>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</si>
  <si>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</si>
  <si>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</si>
  <si>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</si>
  <si>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</si>
  <si>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</si>
  <si>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</si>
  <si>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</si>
  <si>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</si>
  <si>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</si>
  <si>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</si>
  <si>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</si>
  <si>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</si>
  <si>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</si>
  <si>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</si>
  <si>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</si>
  <si>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</si>
  <si>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</si>
  <si>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</si>
  <si>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</si>
  <si>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</si>
  <si>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</si>
  <si>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</si>
  <si>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</si>
  <si>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</si>
  <si>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</si>
  <si>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</si>
  <si>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</si>
  <si>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</si>
  <si>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</si>
  <si>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</si>
  <si>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</si>
  <si>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</si>
  <si>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</si>
  <si>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</si>
  <si>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</si>
  <si>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</si>
  <si>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</si>
  <si>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</si>
  <si>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</si>
  <si>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</si>
  <si>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</si>
  <si>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</si>
  <si>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</si>
  <si>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</si>
  <si>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</si>
  <si>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</si>
  <si>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</si>
  <si>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</si>
  <si>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</si>
  <si>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</si>
  <si>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</si>
  <si>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</si>
  <si>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</si>
  <si>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</si>
  <si>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</si>
  <si>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</si>
  <si>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</si>
  <si>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</si>
  <si>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</si>
  <si>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</si>
  <si>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</si>
  <si>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</si>
  <si>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</si>
  <si>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</si>
  <si>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</si>
  <si>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</si>
  <si>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</si>
  <si>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</si>
  <si>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</si>
  <si>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</si>
  <si>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</si>
  <si>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</si>
  <si>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</si>
  <si>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</si>
  <si>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</si>
  <si>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</si>
  <si>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</si>
  <si>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</si>
  <si>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</si>
  <si>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</si>
  <si>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</si>
  <si>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</si>
  <si>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</si>
  <si>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</si>
  <si>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</si>
  <si>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</si>
  <si>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</si>
  <si>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</si>
  <si>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</si>
  <si>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</si>
  <si>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</si>
  <si>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</si>
  <si>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</si>
  <si>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</si>
  <si>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</si>
  <si>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</si>
  <si>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</si>
  <si>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</si>
  <si>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</si>
  <si>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</si>
  <si>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</si>
  <si>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</si>
  <si>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</si>
  <si>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</si>
  <si>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</si>
  <si>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</si>
  <si>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</si>
  <si>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</si>
  <si>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</si>
  <si>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</si>
  <si>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</si>
  <si>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</si>
  <si>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</si>
  <si>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</si>
  <si>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</si>
  <si>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</si>
  <si>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</si>
  <si>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</si>
  <si>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</si>
  <si>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</si>
  <si>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</si>
  <si>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</si>
  <si>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</si>
  <si>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</si>
  <si>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</si>
  <si>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</si>
  <si>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</si>
  <si>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</si>
  <si>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</si>
  <si>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</si>
  <si>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</si>
  <si>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</si>
  <si>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</si>
  <si>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</si>
  <si>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</si>
  <si>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</si>
  <si>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</si>
  <si>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</si>
  <si>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</si>
  <si>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</si>
  <si>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</si>
  <si>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</si>
  <si>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</si>
  <si>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</si>
  <si>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</si>
  <si>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</si>
  <si>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</si>
  <si>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</si>
  <si>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</si>
  <si>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</si>
  <si>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</si>
  <si>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</si>
  <si>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</si>
  <si>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</si>
  <si>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</si>
  <si>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</si>
  <si>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</si>
  <si>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</si>
  <si>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</si>
  <si>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</si>
  <si>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</si>
  <si>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</si>
  <si>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</si>
  <si>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</si>
  <si>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</si>
  <si>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</si>
  <si>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</si>
  <si>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</si>
  <si>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</si>
  <si>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</si>
  <si>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</si>
  <si>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</si>
  <si>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</si>
  <si>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</si>
  <si>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</si>
  <si>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</si>
  <si>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</si>
  <si>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</si>
  <si>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</si>
  <si>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</si>
  <si>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</si>
  <si>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</si>
  <si>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</si>
  <si>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</si>
  <si>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</si>
  <si>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</si>
  <si>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</si>
  <si>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</si>
  <si>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</si>
  <si>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</si>
  <si>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</si>
  <si>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</si>
  <si>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</si>
  <si>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</si>
  <si>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</si>
  <si>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</si>
  <si>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</si>
  <si>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</si>
  <si>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</si>
  <si>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</si>
  <si>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</si>
  <si>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</si>
  <si>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</si>
  <si>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</si>
  <si>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</si>
  <si>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</si>
  <si>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</si>
  <si>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</si>
  <si>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</si>
  <si>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</si>
  <si>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</si>
  <si>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</si>
  <si>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</si>
  <si>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</si>
  <si>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</si>
  <si>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</si>
  <si>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</si>
  <si>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</si>
  <si>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</si>
  <si>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</si>
  <si>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</si>
  <si>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</si>
  <si>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</si>
  <si>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</si>
  <si>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</si>
  <si>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</si>
  <si>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</si>
  <si>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</si>
  <si>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</si>
  <si>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</si>
  <si>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</si>
  <si>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</si>
  <si>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</si>
  <si>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</si>
  <si>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</si>
  <si>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</si>
  <si>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</si>
  <si>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</si>
  <si>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</si>
  <si>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</si>
  <si>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</si>
  <si>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</si>
  <si>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</si>
  <si>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</si>
  <si>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</si>
  <si>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</si>
  <si>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</si>
  <si>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</si>
  <si>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</si>
  <si>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</si>
  <si>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</si>
  <si>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</si>
  <si>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</si>
  <si>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</si>
  <si>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</si>
  <si>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</si>
  <si>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</si>
  <si>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</si>
  <si>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</si>
  <si>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</si>
  <si>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</si>
  <si>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</si>
  <si>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</si>
  <si>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</si>
  <si>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</si>
  <si>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</si>
  <si>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</si>
  <si>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</si>
  <si>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</si>
  <si>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</si>
  <si>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</si>
  <si>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</si>
  <si>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</si>
  <si>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</si>
  <si>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</si>
  <si>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</si>
  <si>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</si>
  <si>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</si>
  <si>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</si>
  <si>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</si>
  <si>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</si>
  <si>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</si>
  <si>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</si>
  <si>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</si>
  <si>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</si>
  <si>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</si>
  <si>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</si>
  <si>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</si>
  <si>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</si>
  <si>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</si>
  <si>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</si>
  <si>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</si>
  <si>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</si>
  <si>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</si>
  <si>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</si>
  <si>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</si>
  <si>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</si>
  <si>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</si>
  <si>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</si>
  <si>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</si>
  <si>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</si>
  <si>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</si>
  <si>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</si>
  <si>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</si>
  <si>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</si>
  <si>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</si>
  <si>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</si>
  <si>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</si>
  <si>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</si>
  <si>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</si>
  <si>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</si>
  <si>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</si>
  <si>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</si>
  <si>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</si>
  <si>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</si>
  <si>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</si>
  <si>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</si>
  <si>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</si>
  <si>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</si>
  <si>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</si>
  <si>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</si>
  <si>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</si>
  <si>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</si>
  <si>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</si>
  <si>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</si>
  <si>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</si>
  <si>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</si>
  <si>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</si>
  <si>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</si>
  <si>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</si>
  <si>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</si>
  <si>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</si>
  <si>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</si>
  <si>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</si>
  <si>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</si>
  <si>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</si>
  <si>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</si>
  <si>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</si>
  <si>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</si>
  <si>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</si>
  <si>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</si>
  <si>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</si>
  <si>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</si>
  <si>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</si>
  <si>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</si>
  <si>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</si>
  <si>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</si>
  <si>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</si>
  <si>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</si>
  <si>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</si>
  <si>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</si>
  <si>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</si>
  <si>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</si>
  <si>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</si>
  <si>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</si>
  <si>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</si>
  <si>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</si>
  <si>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</si>
  <si>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</si>
  <si>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</si>
  <si>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</si>
  <si>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</si>
  <si>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</si>
  <si>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</si>
  <si>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</si>
  <si>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</si>
  <si>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</si>
  <si>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</si>
  <si>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</si>
  <si>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</si>
  <si>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</si>
  <si>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</si>
  <si>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</si>
  <si>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</si>
  <si>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</si>
  <si>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</si>
  <si>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</si>
  <si>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</si>
  <si>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</si>
  <si>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</si>
  <si>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</si>
  <si>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</si>
  <si>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</si>
  <si>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</si>
  <si>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</si>
  <si>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</si>
  <si>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</si>
  <si>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</si>
  <si>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</si>
  <si>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</si>
  <si>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</si>
  <si>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</si>
  <si>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</si>
  <si>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</si>
  <si>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</si>
  <si>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</si>
  <si>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</si>
  <si>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</si>
  <si>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</si>
  <si>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</si>
  <si>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</si>
  <si>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</si>
  <si>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</si>
  <si>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</si>
  <si>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</si>
  <si>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</si>
  <si>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</si>
  <si>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</si>
  <si>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</si>
  <si>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</si>
  <si>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</si>
  <si>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</si>
  <si>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</si>
  <si>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</si>
  <si>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</si>
  <si>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</si>
  <si>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</si>
  <si>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</si>
  <si>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</si>
  <si>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</si>
  <si>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</si>
  <si>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</si>
  <si>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</si>
  <si>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</si>
  <si>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</si>
  <si>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</si>
  <si>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</si>
  <si>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</si>
  <si>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</si>
  <si>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</si>
  <si>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</si>
  <si>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</si>
  <si>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</si>
  <si>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</si>
  <si>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</si>
  <si>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</si>
  <si>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</si>
  <si>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</si>
  <si>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</si>
  <si>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</si>
  <si>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</si>
  <si>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</si>
  <si>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</si>
  <si>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</si>
  <si>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</si>
  <si>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</si>
  <si>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</si>
  <si>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</si>
  <si>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</si>
  <si>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</si>
  <si>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</si>
  <si>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</si>
  <si>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</si>
  <si>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</si>
  <si>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</si>
  <si>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</si>
  <si>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</si>
  <si>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</si>
  <si>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</si>
  <si>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</si>
  <si>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</si>
  <si>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</si>
  <si>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</si>
  <si>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</si>
  <si>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</si>
  <si>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</si>
  <si>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</si>
  <si>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</si>
  <si>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</si>
  <si>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</si>
  <si>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</si>
  <si>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</si>
  <si>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</si>
  <si>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</si>
  <si>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</si>
  <si>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</si>
  <si>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</si>
  <si>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</si>
  <si>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</si>
  <si>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</si>
  <si>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</si>
  <si>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</si>
  <si>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</si>
  <si>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</si>
  <si>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</si>
  <si>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</si>
  <si>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</si>
  <si>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</si>
  <si>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</si>
  <si>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</si>
  <si>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</si>
  <si>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</si>
  <si>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</si>
  <si>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</si>
  <si>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</si>
  <si>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</si>
  <si>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</si>
  <si>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</si>
  <si>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</si>
  <si>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</si>
  <si>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</si>
  <si>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</si>
  <si>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</si>
  <si>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</si>
  <si>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</si>
  <si>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</si>
  <si>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</si>
  <si>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</si>
  <si>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</si>
  <si>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</si>
  <si>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</si>
  <si>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</si>
  <si>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</si>
  <si>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</si>
  <si>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</si>
  <si>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</si>
  <si>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</si>
  <si>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</si>
  <si>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</si>
  <si>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</si>
  <si>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</si>
  <si>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</si>
  <si>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</si>
  <si>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</si>
  <si>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</si>
  <si>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</si>
  <si>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</si>
  <si>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</si>
  <si>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</si>
  <si>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</si>
  <si>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</si>
  <si>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</si>
  <si>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</si>
  <si>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</si>
  <si>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</si>
  <si>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</si>
  <si>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</si>
  <si>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</si>
  <si>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</si>
  <si>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</si>
  <si>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</si>
  <si>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</si>
  <si>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</si>
  <si>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</si>
  <si>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</si>
  <si>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</si>
  <si>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</si>
  <si>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</si>
  <si>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</si>
  <si>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</si>
  <si>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</si>
  <si>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</si>
  <si>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</si>
  <si>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</si>
  <si>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</si>
  <si>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</si>
  <si>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</si>
  <si>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</si>
  <si>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</si>
  <si>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</si>
  <si>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</si>
  <si>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</si>
  <si>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</si>
  <si>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</si>
  <si>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</si>
  <si>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</si>
  <si>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</si>
  <si>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</si>
  <si>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</si>
  <si>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</si>
  <si>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</si>
  <si>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</si>
  <si>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</si>
  <si>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</si>
  <si>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</si>
  <si>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</si>
  <si>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</si>
  <si>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</si>
  <si>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</si>
  <si>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</si>
  <si>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</si>
  <si>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</si>
  <si>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</si>
  <si>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</si>
  <si>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</si>
  <si>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</si>
  <si>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</si>
  <si>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</si>
  <si>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</si>
  <si>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</si>
  <si>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</si>
  <si>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</si>
  <si>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</si>
  <si>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</si>
  <si>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</si>
  <si>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</si>
  <si>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</si>
  <si>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</si>
  <si>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</si>
  <si>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</si>
  <si>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</si>
  <si>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</si>
  <si>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</si>
  <si>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</si>
  <si>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</si>
  <si>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</si>
  <si>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</si>
  <si>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</si>
  <si>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</si>
  <si>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</si>
  <si>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</si>
  <si>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</si>
  <si>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</si>
  <si>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</si>
  <si>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</si>
  <si>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</si>
  <si>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</si>
  <si>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</si>
  <si>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</si>
  <si>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</si>
  <si>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</si>
  <si>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</si>
  <si>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</si>
  <si>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</si>
  <si>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</si>
  <si>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</si>
  <si>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</si>
  <si>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</si>
  <si>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</si>
  <si>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</si>
  <si>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</si>
  <si>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</si>
  <si>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</si>
  <si>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</si>
  <si>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</si>
  <si>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</si>
  <si>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</si>
  <si>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</si>
  <si>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</si>
  <si>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</si>
  <si>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</si>
  <si>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</si>
  <si>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</si>
  <si>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</si>
  <si>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</si>
  <si>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</si>
  <si>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</si>
  <si>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</si>
  <si>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</si>
  <si>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</si>
  <si>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</si>
  <si>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</si>
  <si>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</si>
  <si>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</si>
  <si>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</si>
  <si>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</si>
  <si>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</si>
  <si>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</si>
  <si>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</si>
  <si>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</si>
  <si>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</si>
  <si>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</si>
  <si>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</si>
  <si>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</si>
  <si>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</si>
  <si>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</si>
  <si>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</si>
  <si>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</si>
  <si>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</si>
  <si>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</si>
  <si>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</si>
  <si>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</si>
  <si>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</si>
  <si>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</si>
  <si>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</si>
  <si>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</si>
  <si>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</si>
  <si>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</si>
  <si>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</si>
  <si>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</si>
  <si>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</si>
  <si>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</si>
  <si>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</si>
  <si>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</si>
  <si>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</si>
  <si>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</si>
  <si>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</si>
  <si>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</si>
  <si>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</si>
  <si>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</si>
  <si>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</si>
  <si>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</si>
  <si>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</si>
  <si>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</si>
  <si>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</si>
  <si>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</si>
  <si>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</si>
  <si>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</si>
  <si>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</si>
  <si>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</si>
  <si>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</si>
  <si>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</si>
  <si>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</si>
  <si>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</si>
  <si>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</si>
  <si>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</si>
  <si>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</si>
  <si>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</si>
  <si>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</si>
  <si>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</si>
  <si>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</si>
  <si>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</si>
  <si>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</si>
  <si>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</si>
  <si>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</si>
  <si>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</si>
  <si>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</si>
  <si>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</si>
  <si>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</si>
  <si>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</si>
  <si>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</si>
  <si>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</si>
  <si>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</si>
  <si>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</si>
  <si>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</si>
  <si>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</si>
  <si>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</si>
  <si>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</si>
  <si>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</si>
  <si>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</si>
  <si>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</si>
  <si>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</si>
  <si>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</si>
  <si>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</si>
  <si>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</si>
  <si>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</si>
  <si>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</si>
  <si>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</si>
  <si>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</si>
  <si>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</si>
  <si>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</si>
  <si>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</si>
  <si>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</si>
  <si>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</si>
  <si>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</si>
  <si>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</si>
  <si>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</si>
  <si>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</si>
  <si>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</si>
  <si>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</si>
  <si>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</si>
  <si>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</si>
  <si>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</si>
  <si>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</si>
  <si>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</si>
  <si>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</si>
  <si>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</si>
  <si>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</si>
  <si>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</si>
  <si>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</si>
  <si>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</si>
  <si>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</si>
  <si>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</si>
  <si>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</si>
  <si>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</si>
  <si>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</si>
  <si>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</si>
  <si>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</si>
  <si>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</si>
  <si>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</si>
  <si>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</si>
  <si>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</si>
  <si>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</si>
  <si>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</si>
  <si>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</si>
  <si>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</si>
  <si>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</si>
  <si>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</si>
  <si>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</si>
  <si>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</si>
  <si>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</si>
  <si>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</si>
  <si>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</si>
  <si>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</si>
  <si>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</si>
  <si>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</si>
  <si>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</si>
  <si>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</si>
  <si>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</si>
  <si>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</si>
  <si>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</si>
  <si>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</si>
  <si>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</si>
  <si>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</si>
  <si>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</si>
  <si>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</si>
  <si>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</si>
  <si>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</si>
  <si>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</si>
  <si>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</si>
  <si>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</si>
  <si>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</si>
  <si>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</si>
  <si>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</si>
  <si>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</si>
  <si>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</si>
  <si>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</si>
  <si>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</si>
  <si>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</si>
  <si>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</si>
  <si>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</si>
  <si>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</si>
  <si>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</si>
  <si>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</si>
  <si>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</si>
  <si>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</si>
  <si>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</si>
  <si>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</si>
  <si>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</si>
  <si>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</si>
  <si>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</si>
  <si>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</si>
  <si>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</si>
  <si>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</si>
  <si>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</si>
  <si>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</si>
  <si>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</si>
  <si>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</si>
  <si>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</si>
  <si>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</si>
  <si>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</si>
  <si>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</si>
  <si>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</si>
  <si>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</si>
  <si>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</si>
  <si>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</si>
  <si>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</si>
  <si>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</si>
  <si>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</si>
  <si>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</si>
  <si>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</si>
  <si>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</si>
  <si>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</si>
  <si>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</si>
  <si>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</si>
  <si>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</si>
  <si>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</si>
  <si>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</si>
  <si>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</si>
  <si>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</si>
  <si>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</si>
  <si>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</si>
  <si>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</si>
  <si>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</si>
  <si>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</si>
  <si>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</si>
  <si>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</si>
  <si>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</si>
  <si>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</si>
  <si>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</si>
  <si>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</si>
  <si>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</si>
  <si>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</si>
  <si>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</si>
  <si>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</si>
  <si>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</si>
  <si>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</si>
  <si>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</si>
  <si>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</si>
  <si>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</si>
  <si>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</si>
  <si>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</si>
  <si>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</si>
  <si>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</si>
  <si>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</si>
  <si>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</si>
  <si>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</si>
  <si>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</si>
  <si>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</si>
  <si>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</si>
  <si>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</si>
  <si>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</si>
  <si>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</si>
  <si>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</si>
  <si>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</si>
  <si>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</si>
  <si>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</si>
  <si>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</si>
  <si>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</si>
  <si>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</si>
  <si>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</si>
  <si>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</si>
  <si>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</si>
  <si>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</si>
  <si>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</si>
  <si>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</si>
  <si>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</si>
  <si>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</si>
  <si>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</si>
  <si>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</si>
  <si>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</si>
  <si>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</si>
  <si>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</si>
  <si>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</si>
  <si>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</si>
  <si>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</si>
  <si>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</si>
  <si>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</si>
  <si>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</si>
  <si>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</si>
  <si>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</si>
  <si>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</si>
  <si>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</si>
  <si>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</si>
  <si>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</si>
  <si>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</si>
  <si>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</si>
  <si>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</si>
  <si>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</si>
  <si>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</si>
  <si>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</si>
  <si>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</si>
  <si>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</si>
  <si>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</si>
  <si>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</si>
  <si>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</si>
  <si>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</si>
  <si>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</si>
  <si>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</si>
  <si>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</si>
  <si>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</si>
  <si>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</si>
  <si>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</si>
  <si>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</si>
  <si>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</si>
  <si>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</si>
  <si>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</si>
  <si>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</si>
  <si>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</si>
  <si>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</si>
  <si>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</si>
  <si>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</si>
  <si>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</si>
  <si>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</si>
  <si>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</si>
  <si>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</si>
  <si>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</si>
  <si>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</si>
  <si>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</si>
  <si>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</si>
  <si>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</si>
  <si>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</si>
  <si>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</si>
  <si>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</si>
  <si>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</si>
  <si>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</si>
  <si>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</si>
  <si>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</si>
  <si>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</si>
  <si>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</si>
  <si>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</si>
  <si>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</si>
  <si>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</si>
  <si>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</si>
  <si>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</si>
  <si>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</si>
  <si>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</si>
  <si>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</si>
  <si>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</si>
  <si>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</si>
  <si>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</si>
  <si>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</si>
  <si>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</si>
  <si>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</si>
  <si>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</si>
  <si>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</si>
  <si>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</si>
  <si>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</si>
  <si>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</si>
  <si>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</si>
  <si>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</si>
  <si>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</si>
  <si>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</si>
  <si>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</si>
  <si>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</si>
  <si>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</si>
  <si>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</si>
  <si>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</si>
  <si>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</si>
  <si>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</si>
  <si>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</si>
  <si>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</si>
  <si>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</si>
  <si>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</si>
  <si>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</si>
  <si>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</si>
  <si>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</si>
  <si>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</si>
  <si>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</si>
  <si>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</si>
  <si>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</si>
  <si>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</si>
  <si>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</si>
  <si>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</si>
  <si>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</si>
  <si>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</si>
  <si>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</si>
  <si>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</si>
  <si>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</si>
  <si>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</si>
  <si>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</si>
  <si>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</si>
  <si>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</si>
  <si>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</si>
  <si>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</si>
  <si>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</si>
  <si>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</si>
  <si>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</si>
  <si>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</si>
  <si>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</si>
  <si>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</si>
  <si>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</si>
  <si>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</si>
  <si>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</si>
  <si>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</si>
  <si>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</si>
  <si>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</si>
  <si>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</si>
  <si>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</si>
  <si>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</si>
  <si>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</si>
  <si>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</si>
  <si>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</si>
  <si>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</si>
  <si>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</si>
  <si>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</si>
  <si>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</si>
  <si>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</si>
  <si>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</si>
  <si>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</si>
  <si>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</si>
  <si>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</si>
  <si>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</si>
  <si>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</si>
  <si>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</si>
  <si>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</si>
  <si>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</si>
  <si>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</si>
  <si>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</si>
  <si>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</si>
  <si>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</si>
  <si>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</si>
  <si>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</si>
  <si>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</si>
  <si>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</si>
  <si>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</si>
  <si>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</si>
  <si>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</si>
  <si>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</si>
  <si>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</si>
  <si>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</si>
  <si>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</si>
  <si>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</si>
  <si>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</si>
  <si>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</si>
  <si>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</si>
  <si>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</si>
  <si>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</si>
  <si>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</si>
  <si>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</si>
  <si>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</si>
  <si>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</si>
  <si>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</si>
  <si>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</si>
  <si>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</si>
  <si>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</si>
  <si>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</si>
  <si>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</si>
  <si>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</si>
  <si>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</si>
  <si>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</si>
  <si>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</si>
  <si>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</si>
  <si>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</si>
  <si>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</si>
  <si>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</si>
  <si>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</si>
  <si>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</si>
  <si>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</si>
  <si>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</si>
  <si>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</si>
  <si>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</si>
  <si>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</si>
  <si>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</si>
  <si>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</si>
  <si>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</si>
  <si>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</si>
  <si>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</si>
  <si>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</si>
  <si>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</si>
  <si>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</si>
  <si>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</si>
  <si>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</si>
  <si>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</si>
  <si>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</si>
  <si>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</si>
  <si>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</si>
  <si>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</si>
  <si>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</si>
  <si>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</si>
  <si>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</si>
  <si>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</si>
  <si>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</si>
  <si>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</si>
  <si>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</si>
  <si>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</si>
  <si>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</si>
  <si>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</si>
  <si>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</si>
  <si>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</si>
  <si>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</si>
  <si>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</si>
  <si>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</si>
  <si>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</si>
  <si>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</si>
  <si>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</si>
  <si>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</si>
  <si>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</si>
  <si>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</si>
  <si>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</si>
  <si>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</si>
  <si>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</si>
  <si>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</si>
  <si>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</si>
  <si>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</si>
  <si>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</si>
  <si>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</si>
  <si>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</si>
  <si>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</si>
  <si>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</si>
  <si>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</si>
  <si>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</si>
  <si>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</si>
  <si>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</si>
  <si>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</si>
  <si>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</si>
  <si>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</si>
  <si>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</si>
  <si>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</si>
  <si>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</si>
  <si>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</si>
  <si>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</si>
  <si>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</si>
  <si>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</si>
  <si>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</si>
  <si>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</si>
  <si>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</si>
  <si>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</si>
  <si>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</si>
  <si>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</si>
  <si>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</si>
  <si>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</si>
  <si>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</si>
  <si>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</si>
  <si>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</si>
  <si>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</si>
  <si>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</si>
  <si>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</si>
  <si>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</si>
  <si>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</si>
  <si>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</si>
  <si>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</si>
  <si>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</si>
  <si>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</si>
  <si>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</si>
  <si>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</si>
  <si>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</si>
  <si>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</si>
  <si>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</si>
  <si>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</si>
  <si>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</si>
  <si>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</si>
  <si>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</si>
  <si>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</si>
  <si>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</si>
  <si>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</si>
  <si>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</si>
  <si>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</si>
  <si>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</si>
  <si>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</si>
  <si>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</si>
  <si>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</si>
  <si>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</si>
  <si>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</si>
  <si>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</si>
  <si>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</si>
  <si>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</si>
  <si>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</si>
  <si>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</si>
  <si>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</si>
  <si>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</si>
  <si>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</si>
  <si>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</si>
  <si>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</si>
  <si>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</si>
  <si>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</si>
  <si>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</si>
  <si>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</si>
  <si>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</si>
  <si>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</si>
  <si>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</si>
  <si>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</si>
  <si>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</si>
  <si>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</si>
  <si>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</si>
  <si>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</si>
  <si>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</si>
  <si>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</si>
  <si>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</si>
  <si>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</si>
  <si>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</si>
  <si>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</si>
  <si>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</si>
  <si>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</si>
  <si>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</si>
  <si>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</si>
  <si>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</si>
  <si>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</si>
  <si>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</si>
  <si>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</si>
  <si>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</si>
  <si>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</si>
  <si>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</si>
  <si>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</si>
  <si>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</si>
  <si>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</si>
  <si>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</si>
  <si>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</si>
  <si>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</si>
  <si>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</si>
  <si>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</si>
  <si>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</si>
  <si>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</si>
  <si>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</si>
  <si>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</si>
  <si>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</si>
  <si>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</si>
  <si>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</si>
  <si>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</si>
  <si>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</si>
  <si>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</si>
  <si>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</si>
  <si>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</si>
  <si>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</si>
  <si>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</si>
  <si>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</si>
  <si>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</si>
  <si>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</si>
  <si>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</si>
  <si>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</si>
  <si>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</si>
  <si>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</si>
  <si>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</si>
  <si>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</si>
  <si>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</si>
  <si>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</si>
  <si>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</si>
  <si>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</si>
  <si>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</si>
  <si>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</si>
  <si>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</si>
  <si>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</si>
  <si>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</si>
  <si>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</si>
  <si>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</si>
  <si>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</si>
  <si>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</si>
  <si>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</si>
  <si>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</si>
  <si>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</si>
  <si>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</si>
  <si>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</si>
  <si>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</si>
  <si>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</si>
  <si>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</si>
  <si>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</si>
  <si>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</si>
  <si>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</si>
  <si>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</si>
  <si>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</si>
  <si>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</si>
  <si>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</si>
  <si>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</si>
  <si>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</si>
  <si>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</si>
  <si>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</si>
  <si>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</si>
  <si>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</si>
  <si>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</si>
  <si>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</si>
  <si>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</si>
  <si>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</si>
  <si>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</si>
  <si>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</si>
  <si>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</si>
  <si>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</si>
  <si>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</si>
  <si>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</si>
  <si>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</si>
  <si>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</si>
  <si>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</si>
  <si>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</si>
  <si>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</si>
  <si>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</si>
  <si>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</si>
  <si>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</si>
  <si>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</si>
  <si>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</si>
  <si>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</si>
  <si>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</si>
  <si>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</si>
  <si>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</si>
  <si>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</si>
  <si>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</si>
  <si>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</si>
  <si>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</si>
  <si>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</si>
  <si>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</si>
  <si>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</si>
  <si>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</si>
  <si>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</si>
  <si>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</si>
  <si>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</si>
  <si>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</si>
  <si>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</si>
  <si>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</si>
  <si>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</si>
  <si>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</si>
  <si>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</si>
  <si>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</si>
  <si>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</si>
  <si>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</si>
  <si>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</si>
  <si>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</si>
  <si>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</si>
  <si>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</si>
  <si>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</si>
  <si>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</si>
  <si>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</si>
  <si>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</si>
  <si>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</si>
  <si>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</si>
  <si>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</si>
  <si>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</si>
  <si>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</si>
  <si>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</si>
  <si>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</si>
  <si>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</si>
  <si>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</si>
  <si>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</si>
  <si>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</si>
  <si>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</si>
  <si>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</si>
  <si>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</si>
  <si>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</si>
  <si>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</si>
  <si>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</si>
  <si>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</si>
  <si>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</si>
  <si>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</si>
  <si>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</si>
  <si>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</si>
  <si>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</si>
  <si>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</si>
  <si>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</si>
  <si>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</si>
  <si>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</si>
  <si>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</si>
  <si>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</si>
  <si>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</si>
  <si>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</si>
  <si>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</si>
  <si>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</si>
  <si>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</si>
  <si>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</si>
  <si>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</si>
  <si>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</si>
  <si>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</si>
  <si>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</si>
  <si>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</si>
  <si>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</si>
  <si>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</si>
  <si>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</si>
  <si>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</si>
  <si>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</si>
  <si>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</si>
  <si>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</si>
  <si>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</si>
  <si>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</si>
  <si>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</si>
  <si>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</si>
  <si>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</si>
  <si>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</si>
  <si>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</si>
  <si>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</si>
  <si>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</si>
  <si>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</si>
  <si>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</si>
  <si>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</si>
  <si>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</si>
  <si>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</si>
  <si>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</si>
  <si>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</si>
  <si>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</si>
  <si>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</si>
  <si>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</si>
  <si>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</si>
  <si>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</si>
  <si>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</si>
  <si>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</si>
  <si>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</si>
  <si>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</si>
  <si>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</si>
  <si>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</si>
  <si>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</si>
  <si>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</si>
  <si>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</si>
  <si>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</si>
  <si>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</si>
  <si>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</si>
  <si>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</si>
  <si>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</si>
  <si>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</si>
  <si>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</si>
  <si>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</si>
  <si>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</si>
  <si>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</si>
  <si>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</si>
  <si>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</si>
  <si>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</si>
  <si>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</si>
  <si>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</si>
  <si>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</si>
  <si>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</si>
  <si>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</si>
  <si>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</si>
  <si>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</si>
  <si>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</si>
  <si>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</si>
  <si>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</si>
  <si>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</si>
  <si>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</si>
  <si>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</si>
  <si>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</si>
  <si>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</si>
  <si>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</si>
  <si>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</si>
  <si>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</si>
  <si>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</si>
  <si>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</si>
  <si>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</si>
  <si>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</si>
  <si>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</si>
  <si>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</si>
  <si>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</si>
  <si>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</si>
  <si>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</si>
  <si>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</si>
  <si>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</si>
  <si>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</si>
  <si>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</si>
  <si>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</si>
  <si>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</si>
  <si>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</si>
  <si>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</si>
  <si>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</si>
  <si>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</si>
  <si>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</si>
  <si>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</si>
  <si>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</si>
  <si>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</si>
  <si>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</si>
  <si>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</si>
  <si>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</si>
  <si>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</si>
  <si>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</si>
  <si>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</si>
  <si>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</si>
  <si>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</si>
  <si>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</si>
  <si>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</si>
  <si>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</si>
  <si>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</si>
  <si>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</si>
  <si>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</si>
  <si>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</si>
  <si>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</si>
  <si>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</si>
  <si>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</si>
  <si>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</si>
  <si>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</si>
  <si>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</si>
  <si>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</si>
  <si>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</si>
  <si>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</si>
  <si>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</si>
  <si>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</si>
  <si>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</si>
  <si>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</si>
  <si>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</si>
  <si>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</si>
  <si>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</si>
  <si>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</si>
  <si>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</si>
  <si>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</si>
  <si>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</si>
  <si>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</si>
  <si>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</si>
  <si>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</si>
  <si>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</si>
  <si>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</si>
  <si>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</si>
  <si>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</si>
  <si>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</si>
  <si>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</si>
  <si>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</si>
  <si>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</si>
  <si>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</si>
  <si>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</si>
  <si>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</si>
  <si>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</si>
  <si>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</si>
  <si>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</si>
  <si>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</si>
  <si>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</si>
  <si>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</si>
  <si>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</si>
  <si>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</si>
  <si>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</si>
  <si>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</si>
  <si>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</si>
  <si>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</si>
  <si>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</si>
  <si>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</si>
  <si>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</si>
  <si>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</si>
  <si>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</si>
  <si>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</si>
  <si>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</si>
  <si>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</si>
  <si>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</si>
  <si>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</si>
  <si>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</si>
  <si>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</si>
  <si>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</si>
  <si>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</si>
  <si>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</si>
  <si>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</si>
  <si>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</si>
  <si>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</si>
  <si>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</si>
  <si>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</si>
  <si>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</si>
  <si>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</si>
  <si>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</si>
  <si>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</si>
  <si>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</si>
  <si>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</si>
  <si>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</si>
  <si>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</si>
  <si>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</si>
  <si>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</si>
  <si>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</si>
  <si>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</si>
  <si>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</si>
  <si>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</si>
  <si>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</si>
  <si>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</si>
  <si>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</si>
  <si>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</si>
  <si>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</si>
  <si>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</si>
  <si>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</si>
  <si>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</si>
  <si>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</si>
  <si>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</si>
  <si>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</si>
  <si>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</si>
  <si>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</si>
  <si>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</si>
  <si>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</si>
  <si>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</si>
  <si>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</si>
  <si>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</si>
  <si>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</si>
  <si>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</si>
  <si>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</si>
  <si>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</si>
  <si>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</si>
  <si>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</si>
  <si>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</si>
  <si>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</si>
  <si>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</si>
  <si>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</si>
  <si>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</si>
  <si>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</si>
  <si>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</si>
  <si>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</si>
  <si>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</si>
  <si>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</si>
  <si>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</si>
  <si>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</si>
  <si>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</si>
  <si>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</si>
  <si>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</si>
  <si>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</si>
  <si>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</si>
  <si>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</si>
  <si>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</si>
  <si>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</si>
  <si>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</si>
  <si>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</si>
  <si>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</si>
  <si>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</si>
  <si>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</si>
  <si>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</si>
  <si>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</si>
  <si>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</si>
  <si>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</si>
  <si>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</si>
  <si>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</si>
  <si>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</si>
  <si>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</si>
  <si>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</si>
  <si>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</si>
  <si>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</si>
  <si>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</si>
  <si>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</si>
  <si>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</si>
  <si>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</si>
  <si>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</si>
  <si>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</si>
  <si>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</si>
  <si>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</si>
  <si>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</si>
  <si>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</si>
  <si>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</si>
  <si>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</si>
  <si>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</si>
  <si>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</si>
  <si>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</si>
  <si>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</si>
  <si>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</si>
  <si>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</si>
  <si>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</si>
  <si>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</si>
  <si>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</si>
  <si>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</si>
  <si>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</si>
  <si>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</si>
  <si>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</si>
  <si>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</si>
  <si>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</si>
  <si>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</si>
  <si>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</si>
  <si>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</si>
  <si>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</si>
  <si>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</si>
  <si>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</si>
  <si>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</si>
  <si>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</si>
  <si>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</si>
  <si>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</si>
  <si>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</si>
  <si>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</si>
  <si>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</si>
  <si>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</si>
  <si>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</si>
  <si>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</si>
  <si>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</si>
  <si>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</si>
  <si>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</si>
  <si>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</si>
  <si>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</si>
  <si>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</si>
  <si>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</si>
  <si>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</si>
  <si>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</si>
  <si>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</si>
  <si>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</si>
  <si>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</si>
  <si>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</si>
  <si>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</si>
  <si>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</si>
  <si>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</si>
  <si>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</si>
  <si>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</si>
  <si>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</si>
  <si>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</si>
  <si>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</si>
  <si>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</si>
  <si>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</si>
  <si>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</si>
  <si>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</si>
  <si>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</si>
  <si>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</si>
  <si>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</si>
  <si>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</si>
  <si>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</si>
  <si>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</si>
  <si>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</si>
  <si>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</si>
  <si>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</si>
  <si>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</si>
  <si>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</si>
  <si>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</si>
  <si>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</si>
  <si>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</si>
  <si>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</si>
  <si>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</si>
  <si>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</si>
  <si>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</si>
  <si>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</si>
  <si>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</si>
  <si>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</si>
  <si>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</si>
  <si>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</si>
  <si>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</si>
  <si>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</si>
  <si>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</si>
  <si>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</si>
  <si>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</si>
  <si>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</si>
  <si>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</si>
  <si>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</si>
  <si>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</si>
  <si>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</si>
  <si>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</si>
  <si>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</si>
  <si>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</si>
  <si>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</si>
  <si>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</si>
  <si>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</si>
  <si>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</si>
  <si>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</si>
  <si>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</si>
  <si>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</si>
  <si>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</si>
  <si>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</si>
  <si>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</si>
  <si>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</si>
  <si>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</si>
  <si>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</si>
  <si>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</si>
  <si>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</si>
  <si>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</si>
  <si>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</si>
  <si>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</si>
  <si>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</si>
  <si>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</si>
  <si>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</si>
  <si>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</si>
  <si>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</si>
  <si>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</si>
  <si>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</si>
  <si>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</si>
  <si>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</si>
  <si>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</si>
  <si>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</si>
  <si>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</si>
  <si>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</si>
  <si>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</si>
  <si>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</si>
  <si>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</si>
  <si>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</si>
  <si>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</si>
  <si>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</si>
  <si>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</si>
  <si>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</si>
  <si>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</si>
  <si>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</si>
  <si>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</si>
  <si>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</si>
  <si>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</si>
  <si>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</si>
  <si>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</si>
  <si>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</si>
  <si>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</si>
  <si>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</si>
  <si>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</si>
  <si>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</si>
  <si>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</si>
  <si>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</si>
  <si>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</si>
  <si>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</si>
  <si>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</si>
  <si>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</si>
  <si>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</si>
  <si>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</si>
  <si>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</si>
  <si>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</si>
  <si>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</si>
  <si>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</si>
  <si>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</si>
  <si>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</si>
  <si>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</si>
  <si>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</si>
  <si>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</si>
  <si>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</si>
  <si>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</si>
  <si>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</si>
  <si>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</si>
  <si>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</si>
  <si>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</si>
  <si>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</si>
  <si>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</si>
  <si>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</si>
  <si>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</si>
  <si>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</si>
  <si>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</si>
  <si>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</si>
  <si>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</si>
  <si>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</si>
  <si>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</si>
  <si>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</si>
  <si>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</si>
  <si>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</si>
  <si>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</si>
  <si>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</si>
  <si>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</si>
  <si>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</si>
  <si>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</si>
  <si>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</si>
  <si>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</si>
  <si>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</si>
  <si>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</si>
  <si>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</si>
  <si>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</si>
  <si>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</si>
  <si>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</si>
  <si>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</si>
  <si>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</si>
  <si>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</si>
  <si>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</si>
  <si>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</si>
  <si>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</si>
  <si>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</si>
  <si>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</si>
  <si>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</si>
  <si>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</si>
  <si>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</si>
  <si>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</si>
  <si>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</si>
  <si>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</si>
  <si>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</si>
  <si>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</si>
  <si>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</si>
  <si>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</si>
  <si>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</si>
  <si>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</si>
  <si>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</si>
  <si>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</si>
  <si>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</si>
  <si>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</si>
  <si>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</si>
  <si>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</si>
  <si>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</si>
  <si>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</si>
  <si>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</si>
  <si>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</si>
  <si>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</si>
  <si>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</si>
  <si>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</si>
  <si>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</si>
  <si>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</si>
  <si>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</si>
  <si>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</si>
  <si>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</si>
  <si>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</si>
  <si>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</si>
  <si>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</si>
  <si>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</si>
  <si>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</si>
  <si>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</si>
  <si>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</si>
  <si>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</si>
  <si>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</si>
  <si>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</si>
  <si>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</si>
  <si>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</si>
  <si>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</si>
  <si>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</si>
  <si>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</si>
  <si>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</si>
  <si>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</si>
  <si>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</si>
  <si>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</si>
  <si>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</si>
  <si>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</si>
  <si>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</si>
  <si>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</si>
  <si>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</si>
  <si>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</si>
  <si>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</si>
  <si>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</si>
  <si>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</si>
  <si>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</si>
  <si>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</si>
  <si>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</si>
  <si>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</si>
  <si>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</si>
  <si>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</si>
  <si>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</si>
  <si>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</si>
  <si>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</si>
  <si>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</si>
  <si>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</si>
  <si>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</si>
  <si>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</si>
  <si>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</si>
  <si>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</si>
  <si>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</si>
  <si>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</si>
  <si>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</si>
  <si>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</si>
  <si>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</si>
  <si>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</si>
  <si>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</si>
  <si>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</si>
  <si>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</si>
  <si>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</si>
  <si>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</si>
  <si>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</si>
  <si>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</si>
  <si>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</si>
  <si>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</si>
  <si>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</si>
  <si>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</si>
  <si>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</si>
  <si>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</si>
  <si>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</si>
  <si>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</si>
  <si>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</si>
  <si>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</si>
  <si>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</si>
  <si>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</si>
  <si>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</si>
  <si>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</si>
  <si>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</si>
  <si>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</si>
  <si>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</si>
  <si>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</si>
  <si>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</si>
  <si>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</si>
  <si>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</si>
  <si>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</si>
  <si>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</si>
  <si>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</si>
  <si>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</si>
  <si>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</si>
  <si>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</si>
  <si>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</si>
  <si>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</si>
  <si>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</si>
  <si>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</si>
  <si>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</si>
  <si>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</si>
  <si>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</si>
  <si>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</si>
  <si>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</si>
  <si>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</si>
  <si>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</si>
  <si>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</si>
  <si>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</si>
  <si>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</si>
  <si>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</si>
  <si>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</si>
  <si>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</si>
  <si>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</si>
  <si>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</si>
  <si>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</si>
  <si>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</si>
  <si>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</si>
  <si>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</si>
  <si>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</si>
  <si>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</si>
  <si>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</si>
  <si>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</si>
  <si>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</si>
  <si>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</si>
  <si>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</si>
  <si>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</si>
  <si>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</si>
  <si>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</si>
  <si>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</si>
  <si>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</si>
  <si>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</si>
  <si>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</si>
  <si>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</si>
  <si>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</si>
  <si>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</si>
  <si>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</si>
  <si>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</si>
  <si>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</si>
  <si>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</si>
  <si>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</si>
  <si>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</si>
  <si>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</si>
  <si>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</si>
  <si>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</si>
  <si>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</si>
  <si>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</si>
  <si>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</si>
  <si>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</si>
  <si>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</si>
  <si>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</si>
  <si>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</si>
  <si>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</si>
  <si>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</si>
  <si>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</si>
  <si>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</si>
  <si>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</si>
  <si>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</si>
  <si>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</si>
  <si>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</si>
  <si>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</si>
  <si>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</si>
  <si>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</si>
  <si>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</si>
  <si>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</si>
  <si>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</si>
  <si>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</si>
  <si>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</si>
  <si>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</si>
  <si>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</si>
  <si>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</si>
  <si>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</si>
  <si>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</si>
  <si>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</si>
  <si>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</si>
  <si>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</si>
  <si>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</si>
  <si>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</si>
  <si>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</si>
  <si>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</si>
  <si>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</si>
  <si>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</si>
  <si>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</si>
  <si>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</si>
  <si>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</si>
  <si>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</si>
  <si>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</si>
  <si>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</si>
  <si>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</si>
  <si>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</si>
  <si>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</si>
  <si>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</si>
  <si>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</si>
  <si>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</si>
  <si>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</si>
  <si>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</si>
  <si>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</si>
  <si>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</si>
  <si>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</si>
  <si>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</si>
  <si>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</si>
  <si>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</si>
  <si>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</si>
  <si>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</si>
  <si>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</si>
  <si>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</si>
  <si>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</si>
  <si>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</si>
  <si>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</si>
  <si>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</si>
  <si>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</si>
  <si>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</si>
  <si>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</si>
  <si>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</si>
  <si>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</si>
  <si>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</si>
  <si>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</si>
  <si>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</si>
  <si>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</si>
  <si>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</si>
  <si>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</si>
  <si>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</si>
  <si>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</si>
  <si>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</si>
  <si>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</si>
  <si>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</si>
  <si>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</si>
  <si>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</si>
  <si>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</si>
  <si>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</si>
  <si>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</si>
  <si>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</si>
  <si>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</si>
  <si>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</si>
  <si>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</si>
  <si>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</si>
  <si>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</si>
  <si>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</si>
  <si>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</si>
  <si>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</si>
  <si>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</si>
  <si>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</si>
  <si>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</si>
  <si>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</si>
  <si>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</si>
  <si>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</si>
  <si>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</si>
  <si>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</si>
  <si>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</si>
  <si>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</si>
  <si>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</si>
  <si>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</si>
  <si>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</si>
  <si>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</si>
  <si>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</si>
  <si>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</si>
  <si>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</si>
  <si>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</si>
  <si>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</si>
  <si>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</si>
  <si>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</si>
  <si>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</si>
  <si>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</si>
  <si>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</si>
  <si>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</si>
  <si>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</si>
  <si>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</si>
  <si>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</si>
  <si>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</si>
  <si>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</si>
  <si>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</si>
  <si>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</si>
  <si>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</si>
  <si>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</si>
  <si>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</si>
  <si>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</si>
  <si>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</si>
  <si>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</si>
  <si>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</si>
  <si>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</si>
  <si>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</si>
  <si>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</si>
  <si>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</si>
  <si>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</si>
  <si>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</si>
  <si>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</si>
  <si>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</si>
  <si>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</si>
  <si>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</si>
  <si>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</si>
  <si>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</si>
  <si>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</si>
  <si>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</si>
  <si>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</si>
  <si>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</si>
  <si>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</si>
  <si>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</si>
  <si>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</si>
  <si>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</si>
  <si>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</si>
  <si>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</si>
  <si>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</si>
  <si>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</si>
  <si>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</si>
  <si>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</si>
  <si>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</si>
  <si>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</si>
  <si>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</si>
  <si>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</si>
  <si>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</si>
  <si>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</si>
  <si>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</si>
  <si>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</si>
  <si>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</si>
  <si>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</si>
  <si>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</si>
  <si>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</si>
  <si>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</si>
  <si>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</si>
  <si>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</si>
  <si>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</si>
  <si>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</si>
  <si>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</si>
  <si>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</si>
  <si>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</si>
  <si>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</si>
  <si>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</si>
  <si>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</si>
  <si>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</si>
  <si>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</si>
  <si>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</si>
  <si>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</si>
  <si>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</si>
  <si>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</si>
  <si>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</si>
  <si>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</si>
  <si>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</si>
  <si>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</si>
  <si>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</si>
  <si>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</si>
  <si>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</si>
  <si>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</si>
  <si>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</si>
  <si>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</si>
  <si>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</si>
  <si>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</si>
  <si>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</si>
  <si>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</si>
  <si>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</si>
  <si>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</si>
  <si>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</si>
  <si>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</si>
  <si>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</si>
  <si>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</si>
  <si>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</si>
  <si>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</si>
  <si>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</si>
  <si>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</si>
  <si>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</si>
  <si>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</si>
  <si>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</si>
  <si>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</si>
  <si>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</si>
  <si>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</si>
  <si>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</si>
  <si>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</si>
  <si>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</si>
  <si>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</si>
  <si>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</si>
  <si>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</si>
  <si>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</si>
  <si>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</si>
  <si>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</si>
  <si>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</si>
  <si>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</si>
  <si>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</si>
  <si>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</si>
  <si>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</si>
  <si>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</si>
  <si>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</si>
  <si>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</si>
  <si>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</si>
  <si>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</si>
  <si>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</si>
  <si>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</si>
  <si>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</si>
  <si>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</si>
  <si>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</si>
  <si>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</si>
  <si>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</si>
  <si>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</si>
  <si>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</si>
  <si>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</si>
  <si>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</si>
  <si>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</si>
  <si>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</si>
  <si>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</si>
  <si>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</si>
  <si>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</si>
  <si>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</si>
  <si>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</si>
  <si>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</si>
  <si>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</si>
  <si>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</si>
  <si>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</si>
  <si>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</si>
  <si>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</si>
  <si>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</si>
  <si>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</si>
  <si>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</si>
  <si>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</si>
  <si>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</si>
  <si>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</si>
  <si>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</si>
  <si>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</si>
  <si>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</si>
  <si>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</si>
  <si>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</si>
  <si>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</si>
  <si>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</si>
  <si>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</si>
  <si>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</si>
  <si>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</si>
  <si>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</si>
  <si>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</si>
  <si>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</si>
  <si>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</si>
  <si>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</si>
  <si>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</si>
  <si>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</si>
  <si>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</si>
  <si>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</si>
  <si>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</si>
  <si>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</si>
  <si>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</si>
  <si>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</si>
  <si>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</si>
  <si>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</si>
  <si>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</si>
  <si>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</si>
  <si>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</si>
  <si>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</si>
  <si>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</si>
  <si>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</si>
  <si>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</si>
  <si>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</si>
  <si>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</si>
  <si>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</si>
  <si>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</si>
  <si>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</si>
  <si>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</si>
  <si>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</si>
  <si>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</si>
  <si>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</si>
  <si>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</si>
  <si>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</si>
  <si>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</si>
  <si>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</si>
  <si>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</si>
  <si>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</si>
  <si>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</si>
  <si>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</si>
  <si>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</si>
  <si>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</si>
  <si>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</si>
  <si>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</si>
  <si>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</si>
  <si>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</si>
  <si>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</si>
  <si>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</si>
  <si>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</si>
  <si>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</si>
  <si>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</si>
  <si>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</si>
  <si>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</si>
  <si>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</si>
  <si>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</si>
  <si>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</si>
  <si>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</si>
  <si>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</si>
  <si>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</si>
  <si>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</si>
  <si>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</si>
  <si>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</si>
  <si>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</si>
  <si>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</si>
  <si>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</si>
  <si>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</si>
  <si>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</si>
  <si>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</si>
  <si>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</si>
  <si>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</si>
  <si>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</si>
  <si>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</si>
  <si>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</si>
  <si>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</si>
  <si>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</si>
  <si>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</si>
  <si>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</si>
  <si>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</si>
  <si>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</si>
  <si>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</si>
  <si>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</si>
  <si>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</si>
  <si>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</si>
  <si>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</si>
  <si>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</si>
  <si>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</si>
  <si>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</si>
  <si>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</si>
  <si>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</si>
  <si>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</si>
  <si>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</si>
  <si>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</si>
  <si>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</si>
  <si>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</si>
  <si>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</si>
  <si>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</si>
  <si>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</si>
  <si>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</si>
  <si>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</si>
  <si>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</si>
  <si>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</si>
  <si>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</si>
  <si>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</si>
  <si>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</si>
  <si>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</si>
  <si>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</si>
  <si>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</si>
  <si>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</si>
  <si>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</si>
  <si>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</si>
  <si>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</si>
  <si>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</si>
  <si>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</si>
  <si>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</si>
  <si>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</si>
  <si>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</si>
  <si>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</si>
  <si>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</si>
  <si>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</si>
  <si>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</si>
  <si>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</si>
  <si>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</si>
  <si>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</si>
  <si>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</si>
  <si>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</si>
  <si>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</si>
  <si>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</si>
  <si>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</si>
  <si>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</si>
  <si>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</si>
  <si>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</si>
  <si>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</si>
  <si>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</si>
  <si>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</si>
  <si>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</si>
  <si>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</si>
  <si>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</si>
  <si>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</si>
  <si>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</si>
  <si>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</si>
  <si>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</si>
  <si>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</si>
  <si>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</si>
  <si>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</si>
  <si>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</si>
  <si>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</si>
  <si>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</si>
  <si>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</si>
  <si>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</si>
  <si>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</si>
  <si>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</si>
  <si>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</si>
  <si>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</si>
  <si>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</si>
  <si>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</si>
  <si>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</si>
  <si>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</si>
  <si>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</si>
  <si>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</si>
  <si>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</si>
  <si>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</si>
  <si>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</si>
  <si>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</si>
  <si>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</si>
  <si>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</si>
  <si>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</si>
  <si>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</si>
  <si>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</si>
  <si>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</si>
  <si>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</si>
  <si>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</si>
  <si>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</si>
  <si>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</si>
  <si>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</si>
  <si>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</si>
  <si>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</si>
  <si>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</si>
  <si>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</si>
  <si>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</si>
  <si>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</si>
  <si>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</si>
  <si>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</si>
  <si>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</si>
  <si>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</si>
  <si>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</si>
  <si>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</si>
  <si>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</si>
  <si>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</si>
  <si>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</si>
  <si>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</si>
  <si>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</si>
  <si>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</si>
  <si>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</si>
  <si>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</si>
  <si>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</si>
  <si>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</si>
  <si>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</si>
  <si>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</si>
  <si>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</si>
  <si>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</si>
  <si>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</si>
  <si>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</si>
  <si>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</si>
  <si>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</si>
  <si>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</si>
  <si>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</si>
  <si>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</si>
  <si>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</si>
  <si>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</si>
  <si>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</si>
  <si>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</si>
  <si>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</si>
  <si>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</si>
  <si>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</si>
  <si>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</si>
  <si>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</si>
  <si>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</si>
  <si>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</si>
  <si>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</si>
  <si>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</si>
  <si>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</si>
  <si>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</si>
  <si>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</si>
  <si>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</si>
  <si>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</si>
  <si>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</si>
  <si>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</si>
  <si>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</si>
  <si>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</si>
  <si>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</si>
  <si>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</si>
  <si>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</si>
  <si>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</si>
  <si>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</si>
  <si>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</si>
  <si>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</si>
  <si>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</si>
  <si>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</si>
  <si>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</si>
  <si>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</si>
  <si>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</si>
  <si>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</si>
  <si>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</si>
  <si>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</si>
  <si>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</si>
  <si>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</si>
  <si>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</si>
  <si>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</si>
  <si>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</si>
  <si>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</si>
  <si>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</si>
  <si>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</si>
  <si>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</si>
  <si>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</si>
  <si>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</si>
  <si>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</si>
  <si>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</si>
  <si>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</si>
  <si>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</si>
  <si>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</si>
  <si>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</si>
  <si>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</si>
  <si>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</si>
  <si>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</si>
  <si>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</si>
  <si>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</si>
  <si>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</si>
  <si>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</si>
  <si>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</si>
  <si>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</si>
  <si>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</si>
  <si>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</si>
  <si>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</si>
  <si>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</si>
  <si>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</si>
  <si>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</si>
  <si>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</si>
  <si>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</si>
  <si>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</si>
  <si>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</si>
  <si>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</si>
  <si>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</si>
  <si>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</si>
  <si>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</si>
  <si>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</si>
  <si>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</si>
  <si>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</si>
  <si>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</si>
  <si>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</si>
  <si>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</si>
  <si>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</si>
  <si>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</si>
  <si>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</si>
  <si>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</si>
  <si>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</si>
  <si>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</si>
  <si>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</si>
  <si>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</si>
  <si>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</si>
  <si>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</si>
  <si>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</si>
  <si>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</si>
  <si>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</si>
  <si>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</si>
  <si>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</si>
  <si>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</si>
  <si>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</si>
  <si>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</si>
  <si>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</si>
  <si>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</si>
  <si>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</si>
  <si>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</si>
  <si>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</si>
  <si>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</si>
  <si>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</si>
  <si>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</si>
  <si>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</si>
  <si>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</si>
  <si>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</si>
  <si>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</si>
  <si>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</si>
  <si>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</si>
  <si>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</si>
  <si>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</si>
  <si>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</si>
  <si>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</si>
  <si>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</si>
  <si>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</si>
  <si>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</si>
  <si>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</si>
  <si>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</si>
  <si>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</si>
  <si>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</si>
  <si>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</si>
  <si>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</si>
  <si>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</si>
  <si>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</si>
  <si>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</si>
  <si>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</si>
  <si>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</si>
  <si>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</si>
  <si>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</si>
  <si>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</si>
  <si>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</si>
  <si>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</si>
  <si>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</si>
  <si>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</si>
  <si>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</si>
  <si>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</si>
  <si>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</si>
  <si>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</si>
  <si>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</si>
  <si>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</si>
  <si>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</si>
  <si>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</si>
  <si>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</si>
  <si>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</si>
  <si>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</si>
  <si>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</si>
  <si>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</si>
  <si>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</si>
  <si>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</si>
  <si>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</si>
  <si>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</si>
  <si>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</si>
  <si>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</si>
  <si>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</si>
  <si>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</si>
  <si>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</si>
  <si>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</si>
  <si>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</si>
  <si>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</si>
  <si>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</si>
  <si>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</si>
  <si>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</si>
  <si>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</si>
  <si>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</si>
  <si>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</si>
  <si>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</si>
  <si>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</si>
  <si>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</si>
  <si>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</si>
  <si>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</si>
  <si>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</si>
  <si>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</si>
  <si>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</si>
  <si>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</si>
  <si>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</si>
  <si>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</si>
  <si>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</si>
  <si>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</si>
  <si>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</si>
  <si>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</si>
  <si>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</si>
  <si>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</si>
  <si>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</si>
  <si>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</si>
  <si>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</si>
  <si>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</si>
  <si>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</si>
  <si>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</si>
  <si>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</si>
  <si>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</si>
  <si>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</si>
  <si>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</si>
  <si>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</si>
  <si>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</si>
  <si>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</si>
  <si>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</si>
  <si>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</si>
  <si>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</si>
  <si>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</si>
  <si>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</si>
  <si>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</si>
  <si>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</si>
  <si>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</si>
  <si>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</si>
  <si>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</si>
  <si>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</si>
  <si>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</si>
  <si>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</si>
  <si>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</si>
  <si>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</si>
  <si>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</si>
  <si>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</si>
  <si>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</si>
  <si>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</si>
  <si>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</si>
  <si>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</si>
  <si>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</si>
  <si>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</si>
  <si>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</si>
  <si>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</si>
  <si>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</si>
  <si>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</si>
  <si>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</si>
  <si>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</si>
  <si>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</si>
  <si>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</si>
  <si>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</si>
  <si>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</si>
  <si>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</si>
  <si>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</si>
  <si>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</si>
  <si>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</si>
  <si>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</si>
  <si>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</si>
  <si>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</si>
  <si>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</si>
  <si>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</si>
  <si>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</si>
  <si>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</si>
  <si>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</si>
  <si>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</si>
  <si>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</si>
  <si>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</si>
  <si>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</si>
  <si>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</si>
  <si>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</si>
  <si>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</si>
  <si>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</si>
  <si>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</si>
  <si>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</si>
  <si>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</si>
  <si>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</si>
  <si>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</si>
  <si>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</si>
  <si>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</si>
  <si>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</si>
  <si>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</si>
  <si>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</si>
  <si>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</si>
  <si>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</si>
  <si>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</si>
  <si>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</si>
  <si>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</si>
  <si>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</si>
  <si>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</si>
  <si>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</si>
  <si>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</si>
  <si>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</si>
  <si>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</si>
  <si>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</si>
  <si>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</si>
  <si>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</si>
  <si>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</si>
  <si>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</si>
  <si>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</si>
  <si>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</si>
  <si>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</si>
  <si>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</si>
  <si>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</si>
  <si>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</si>
  <si>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</si>
  <si>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</si>
  <si>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</si>
  <si>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</si>
  <si>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</si>
  <si>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</si>
  <si>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</si>
  <si>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</si>
  <si>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</si>
  <si>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</si>
  <si>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</si>
  <si>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</si>
  <si>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</si>
  <si>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</si>
  <si>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</si>
  <si>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</si>
  <si>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</si>
  <si>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</si>
  <si>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</si>
  <si>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</si>
  <si>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</si>
  <si>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</si>
  <si>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</si>
  <si>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</si>
  <si>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</si>
  <si>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</si>
  <si>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</si>
  <si>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</si>
  <si>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</si>
  <si>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</si>
  <si>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</si>
  <si>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</si>
  <si>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</si>
  <si>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</si>
  <si>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</si>
  <si>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</si>
  <si>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</si>
  <si>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</si>
  <si>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</si>
  <si>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</si>
  <si>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</si>
  <si>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</si>
  <si>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</si>
  <si>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</si>
  <si>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</si>
  <si>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</si>
  <si>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</si>
  <si>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</si>
  <si>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</si>
  <si>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</si>
  <si>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</si>
  <si>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</si>
  <si>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</si>
  <si>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</si>
  <si>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</si>
  <si>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</si>
  <si>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</si>
  <si>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</si>
  <si>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</si>
  <si>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</si>
  <si>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</si>
  <si>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</si>
  <si>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</si>
  <si>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</si>
  <si>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</si>
  <si>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</si>
  <si>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</si>
  <si>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</si>
  <si>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</si>
  <si>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</si>
  <si>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</si>
  <si>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</si>
  <si>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</si>
  <si>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</si>
  <si>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</si>
  <si>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</si>
  <si>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</si>
  <si>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</si>
  <si>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</si>
  <si>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</si>
  <si>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</si>
  <si>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</si>
  <si>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</si>
  <si>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</si>
  <si>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</si>
  <si>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</si>
  <si>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</si>
  <si>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</si>
  <si>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</si>
  <si>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</si>
  <si>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</si>
  <si>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</si>
  <si>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</si>
  <si>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</si>
  <si>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</si>
  <si>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</si>
  <si>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</si>
  <si>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</si>
  <si>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</si>
  <si>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</si>
  <si>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</si>
  <si>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</si>
  <si>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</si>
  <si>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</si>
  <si>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</si>
  <si>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</si>
  <si>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</si>
  <si>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</si>
  <si>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</si>
  <si>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</si>
  <si>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</si>
  <si>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</si>
  <si>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</si>
  <si>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</si>
  <si>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</si>
  <si>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</si>
  <si>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</si>
  <si>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</si>
  <si>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</si>
  <si>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</si>
  <si>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</si>
  <si>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</si>
  <si>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</si>
  <si>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</si>
  <si>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</si>
  <si>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</si>
  <si>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</si>
  <si>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</si>
  <si>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</si>
  <si>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</si>
  <si>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</si>
  <si>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</si>
  <si>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</si>
  <si>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</si>
  <si>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</si>
  <si>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</si>
  <si>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</si>
  <si>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</si>
  <si>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</si>
  <si>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</si>
  <si>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</si>
  <si>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</si>
  <si>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</si>
  <si>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</si>
  <si>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</si>
  <si>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</si>
  <si>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</si>
  <si>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</si>
  <si>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</si>
  <si>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</si>
  <si>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</si>
  <si>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</si>
  <si>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</si>
  <si>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</si>
  <si>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</si>
  <si>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</si>
  <si>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</si>
  <si>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</si>
  <si>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</si>
  <si>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</si>
  <si>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</si>
  <si>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</si>
  <si>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</si>
  <si>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</si>
  <si>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</si>
  <si>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</si>
  <si>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</si>
  <si>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</si>
  <si>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</si>
  <si>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</si>
  <si>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</si>
  <si>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</si>
  <si>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</si>
  <si>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</si>
  <si>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</si>
  <si>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</si>
  <si>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</si>
  <si>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</si>
  <si>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</si>
  <si>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</si>
  <si>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</si>
  <si>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</si>
  <si>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</si>
  <si>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</si>
  <si>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</si>
  <si>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</si>
  <si>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</si>
  <si>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</si>
  <si>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</si>
  <si>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</si>
  <si>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</si>
  <si>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</si>
  <si>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</si>
  <si>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</si>
  <si>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</si>
  <si>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</si>
  <si>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</si>
  <si>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</si>
  <si>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</si>
  <si>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</si>
  <si>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</si>
  <si>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</si>
  <si>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</si>
  <si>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</si>
  <si>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</si>
  <si>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</si>
  <si>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</si>
  <si>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</si>
  <si>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</si>
  <si>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</si>
  <si>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</si>
  <si>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</si>
  <si>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</si>
  <si>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</si>
  <si>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</si>
  <si>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</si>
  <si>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</si>
  <si>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</si>
  <si>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</si>
  <si>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</si>
  <si>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</si>
  <si>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</si>
  <si>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</si>
  <si>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</si>
  <si>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</si>
  <si>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</si>
  <si>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</si>
  <si>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</si>
  <si>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</si>
  <si>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</si>
  <si>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</si>
  <si>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</si>
  <si>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</si>
  <si>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</si>
  <si>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</si>
  <si>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</si>
  <si>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</si>
  <si>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</si>
  <si>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</si>
  <si>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</si>
  <si>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</si>
  <si>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</si>
  <si>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</si>
  <si>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</si>
  <si>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</si>
  <si>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</si>
  <si>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</si>
  <si>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</si>
  <si>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</si>
  <si>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</si>
  <si>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</si>
  <si>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</si>
  <si>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</si>
  <si>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</si>
  <si>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</si>
  <si>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</si>
  <si>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</si>
  <si>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</si>
  <si>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</si>
  <si>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</si>
  <si>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</si>
  <si>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</si>
  <si>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</si>
  <si>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</si>
  <si>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</si>
  <si>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</si>
  <si>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</si>
  <si>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</si>
  <si>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</si>
  <si>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</si>
  <si>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</si>
  <si>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</si>
  <si>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</si>
  <si>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</si>
  <si>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</si>
  <si>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</si>
  <si>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</si>
  <si>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</si>
  <si>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</si>
  <si>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</si>
  <si>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</si>
  <si>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</si>
  <si>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</si>
  <si>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</si>
  <si>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</si>
  <si>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</si>
  <si>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</si>
  <si>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</si>
  <si>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</si>
  <si>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</si>
  <si>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</si>
  <si>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</si>
  <si>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</si>
  <si>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</si>
  <si>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</si>
  <si>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</si>
  <si>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</si>
  <si>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</si>
  <si>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</si>
  <si>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</si>
  <si>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</si>
  <si>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</si>
  <si>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</si>
  <si>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</si>
  <si>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</si>
  <si>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</si>
  <si>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</si>
  <si>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</si>
  <si>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</si>
  <si>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</si>
  <si>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</si>
  <si>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</si>
  <si>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</si>
  <si>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</si>
  <si>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</si>
  <si>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</si>
  <si>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</si>
  <si>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</si>
  <si>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</si>
  <si>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</si>
  <si>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</si>
  <si>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</si>
  <si>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</si>
  <si>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</si>
  <si>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</si>
  <si>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</si>
  <si>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</si>
  <si>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</si>
  <si>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</si>
  <si>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</si>
  <si>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</si>
  <si>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</si>
  <si>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</si>
  <si>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</si>
  <si>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</si>
  <si>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</si>
  <si>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</si>
  <si>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</si>
  <si>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</si>
  <si>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</si>
  <si>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</si>
  <si>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</si>
  <si>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</si>
  <si>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</si>
  <si>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</si>
  <si>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</si>
  <si>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</si>
  <si>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</si>
  <si>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</si>
  <si>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</si>
  <si>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</si>
  <si>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</si>
  <si>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</si>
  <si>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</si>
  <si>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</si>
  <si>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</si>
  <si>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</si>
  <si>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</si>
  <si>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</si>
  <si>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</si>
  <si>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</si>
  <si>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</si>
  <si>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</si>
  <si>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</si>
  <si>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</si>
  <si>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</si>
  <si>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</si>
  <si>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</si>
  <si>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</si>
  <si>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</si>
  <si>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</si>
  <si>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</si>
  <si>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</si>
  <si>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</si>
  <si>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</si>
  <si>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</si>
  <si>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</si>
  <si>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</si>
  <si>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</si>
  <si>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</si>
  <si>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</si>
  <si>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</si>
  <si>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</si>
  <si>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</si>
  <si>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</si>
  <si>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</si>
  <si>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</si>
  <si>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</si>
  <si>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</si>
  <si>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</si>
  <si>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</si>
  <si>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</si>
  <si>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</si>
  <si>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</si>
  <si>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</si>
  <si>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</si>
  <si>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</si>
  <si>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</si>
  <si>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</si>
  <si>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</si>
  <si>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</si>
  <si>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</si>
  <si>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</si>
  <si>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</si>
  <si>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</si>
  <si>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</si>
  <si>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</si>
  <si>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</si>
  <si>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</si>
  <si>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</si>
  <si>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</si>
  <si>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</si>
  <si>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</si>
  <si>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</si>
  <si>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</si>
  <si>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</si>
  <si>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</si>
  <si>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</si>
  <si>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</si>
  <si>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</si>
  <si>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</si>
  <si>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</si>
  <si>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</si>
  <si>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</si>
  <si>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</si>
  <si>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</si>
  <si>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</si>
  <si>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</si>
  <si>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</si>
  <si>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</si>
  <si>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</si>
  <si>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</si>
  <si>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</si>
  <si>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</si>
  <si>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</si>
  <si>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</si>
  <si>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</si>
  <si>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</si>
  <si>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</si>
  <si>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</si>
  <si>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</si>
  <si>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</si>
  <si>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</si>
  <si>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</si>
  <si>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</si>
  <si>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</si>
  <si>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</si>
  <si>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</si>
  <si>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</si>
  <si>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</si>
  <si>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</si>
  <si>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</si>
  <si>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</si>
  <si>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</si>
  <si>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</si>
  <si>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</si>
  <si>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</si>
  <si>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</si>
  <si>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</si>
  <si>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</si>
  <si>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</si>
  <si>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</si>
  <si>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</si>
  <si>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</si>
  <si>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</si>
  <si>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</si>
  <si>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</si>
  <si>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</si>
  <si>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</si>
  <si>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</si>
  <si>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</si>
  <si>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</si>
  <si>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</si>
  <si>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</si>
  <si>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</si>
  <si>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</si>
  <si>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</si>
  <si>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</si>
  <si>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</si>
  <si>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</si>
  <si>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</si>
  <si>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</si>
  <si>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</si>
  <si>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</si>
  <si>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</si>
  <si>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</si>
  <si>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</si>
  <si>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</si>
  <si>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</si>
  <si>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</si>
  <si>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</si>
  <si>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</si>
  <si>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</si>
  <si>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</si>
  <si>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</si>
  <si>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</si>
  <si>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</si>
  <si>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</si>
  <si>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</si>
  <si>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</si>
  <si>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</si>
  <si>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</si>
  <si>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</si>
  <si>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</si>
  <si>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</si>
  <si>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</si>
  <si>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</si>
  <si>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</si>
  <si>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</si>
  <si>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</si>
  <si>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</si>
  <si>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</si>
  <si>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</si>
  <si>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</si>
  <si>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</si>
  <si>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</si>
  <si>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</si>
  <si>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</si>
  <si>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</si>
  <si>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</si>
  <si>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</si>
  <si>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</si>
  <si>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</si>
  <si>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</si>
  <si>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</si>
  <si>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</si>
  <si>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</si>
  <si>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</si>
  <si>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</si>
  <si>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</si>
  <si>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</si>
  <si>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</si>
  <si>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</si>
  <si>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</si>
  <si>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</si>
  <si>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</si>
  <si>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</si>
  <si>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</si>
  <si>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</si>
  <si>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</si>
  <si>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</si>
  <si>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</si>
  <si>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</si>
  <si>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</si>
  <si>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</si>
  <si>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</si>
  <si>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</si>
  <si>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</si>
  <si>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</si>
  <si>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</si>
  <si>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</si>
  <si>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</si>
  <si>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</si>
  <si>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</si>
  <si>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</si>
  <si>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</si>
  <si>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</si>
  <si>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</si>
  <si>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</si>
  <si>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</si>
  <si>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</si>
  <si>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</si>
  <si>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</si>
  <si>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</si>
  <si>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</si>
  <si>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</si>
  <si>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</si>
  <si>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</si>
  <si>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</si>
  <si>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</si>
  <si>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</si>
  <si>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</si>
  <si>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</si>
  <si>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</si>
  <si>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</si>
  <si>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</si>
  <si>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</si>
  <si>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</si>
  <si>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</si>
  <si>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</si>
  <si>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</si>
  <si>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</si>
  <si>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</si>
  <si>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</si>
  <si>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</si>
  <si>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</si>
  <si>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</si>
  <si>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</si>
  <si>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</si>
  <si>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</si>
  <si>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</si>
  <si>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</si>
  <si>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</si>
  <si>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</si>
  <si>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</si>
  <si>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</si>
  <si>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</si>
  <si>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</si>
  <si>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</si>
  <si>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</si>
  <si>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</si>
  <si>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</si>
  <si>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</si>
  <si>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</si>
  <si>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</si>
  <si>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</si>
  <si>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</si>
  <si>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</si>
  <si>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</si>
  <si>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</si>
  <si>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</si>
  <si>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</si>
  <si>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</si>
  <si>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</si>
  <si>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</si>
  <si>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</si>
  <si>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</si>
  <si>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</si>
  <si>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</si>
  <si>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</si>
  <si>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</si>
  <si>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</si>
  <si>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</si>
  <si>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</si>
  <si>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</si>
  <si>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</si>
  <si>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</si>
  <si>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</si>
  <si>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</si>
  <si>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</si>
  <si>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</si>
  <si>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</si>
  <si>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</si>
  <si>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</si>
  <si>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</si>
  <si>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</si>
  <si>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</si>
  <si>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</si>
  <si>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</si>
  <si>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</si>
  <si>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</si>
  <si>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</si>
  <si>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</si>
  <si>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</si>
  <si>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</si>
  <si>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</si>
  <si>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</si>
  <si>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</si>
  <si>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</si>
  <si>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</si>
  <si>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</si>
  <si>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</si>
  <si>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</si>
  <si>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</si>
  <si>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</si>
  <si>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</si>
  <si>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</si>
  <si>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</si>
  <si>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</si>
  <si>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</si>
  <si>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</si>
  <si>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</si>
  <si>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</si>
  <si>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</si>
  <si>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</si>
  <si>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</si>
  <si>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</si>
  <si>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</si>
  <si>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</si>
  <si>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</si>
  <si>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</si>
  <si>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</si>
  <si>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</si>
  <si>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</si>
  <si>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</si>
  <si>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</si>
  <si>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</si>
  <si>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</si>
  <si>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</si>
  <si>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</si>
  <si>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</si>
  <si>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</si>
  <si>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</si>
  <si>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</si>
  <si>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</si>
  <si>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</si>
  <si>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</si>
  <si>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</si>
  <si>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</si>
  <si>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</si>
  <si>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</si>
  <si>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</si>
  <si>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</si>
  <si>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</si>
  <si>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</si>
  <si>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</si>
  <si>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</si>
  <si>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</si>
  <si>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</si>
  <si>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</si>
  <si>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</si>
  <si>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</si>
  <si>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</si>
  <si>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</si>
  <si>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</si>
  <si>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</si>
  <si>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</si>
  <si>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</si>
  <si>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</si>
  <si>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</si>
  <si>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</si>
  <si>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</si>
  <si>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</si>
  <si>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</si>
  <si>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</si>
  <si>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</si>
  <si>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</si>
  <si>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</si>
  <si>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</si>
  <si>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</si>
  <si>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</si>
  <si>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</si>
  <si>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</si>
  <si>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</si>
  <si>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</si>
  <si>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</si>
  <si>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</si>
  <si>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</si>
  <si>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</si>
  <si>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</si>
  <si>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</si>
  <si>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</si>
  <si>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</si>
  <si>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</si>
  <si>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</si>
  <si>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</si>
  <si>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</si>
  <si>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</si>
  <si>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</si>
  <si>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</si>
  <si>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</si>
  <si>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</si>
  <si>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</si>
  <si>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</si>
  <si>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</si>
  <si>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</si>
  <si>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</si>
  <si>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</si>
  <si>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</si>
  <si>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</si>
  <si>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</si>
  <si>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</si>
  <si>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</si>
  <si>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</si>
  <si>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</si>
  <si>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</si>
  <si>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</si>
  <si>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</si>
  <si>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</si>
  <si>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</si>
  <si>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</si>
  <si>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</si>
  <si>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</si>
  <si>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</si>
  <si>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</si>
  <si>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</si>
  <si>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</si>
  <si>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</si>
  <si>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</si>
  <si>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</si>
  <si>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</si>
  <si>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</si>
  <si>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</si>
  <si>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</si>
  <si>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</si>
  <si>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</si>
  <si>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</si>
  <si>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</si>
  <si>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</si>
  <si>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</si>
  <si>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</si>
  <si>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</si>
  <si>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</si>
  <si>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</si>
  <si>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</si>
  <si>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</si>
  <si>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</si>
  <si>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</si>
  <si>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</si>
  <si>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</si>
  <si>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</si>
  <si>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</si>
  <si>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</si>
  <si>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</si>
  <si>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</si>
  <si>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</si>
  <si>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</si>
  <si>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</si>
  <si>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</si>
  <si>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</si>
  <si>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</si>
  <si>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</si>
  <si>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</si>
  <si>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</si>
  <si>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</si>
  <si>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</si>
  <si>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</si>
  <si>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</si>
  <si>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</si>
  <si>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</si>
  <si>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</si>
  <si>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</si>
  <si>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</si>
  <si>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</si>
  <si>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</si>
  <si>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</si>
  <si>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</si>
  <si>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</si>
  <si>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</si>
  <si>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</si>
  <si>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</si>
  <si>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</si>
  <si>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</si>
  <si>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</si>
  <si>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</si>
  <si>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</si>
  <si>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</si>
  <si>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</si>
  <si>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</si>
  <si>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</si>
  <si>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</si>
  <si>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</si>
  <si>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</si>
  <si>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</si>
  <si>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</si>
  <si>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</si>
  <si>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</si>
  <si>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</si>
  <si>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</si>
  <si>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</si>
  <si>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</si>
  <si>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</si>
  <si>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</si>
  <si>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</si>
  <si>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</si>
  <si>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</si>
  <si>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</si>
  <si>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</si>
  <si>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</si>
  <si>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</si>
  <si>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</si>
  <si>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</si>
  <si>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</si>
  <si>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</si>
  <si>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</si>
  <si>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</si>
  <si>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</si>
  <si>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</si>
  <si>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</si>
  <si>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</si>
  <si>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</si>
  <si>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</si>
  <si>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</si>
  <si>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</si>
  <si>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</si>
  <si>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</si>
  <si>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</si>
  <si>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</si>
  <si>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</si>
  <si>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</si>
  <si>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</si>
  <si>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</si>
  <si>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</si>
  <si>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</si>
  <si>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</si>
  <si>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</si>
  <si>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</si>
  <si>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</si>
  <si>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</si>
  <si>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</si>
  <si>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</si>
  <si>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</si>
  <si>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</si>
  <si>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</si>
  <si>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</si>
  <si>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</si>
  <si>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</si>
  <si>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</si>
  <si>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</si>
  <si>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</si>
  <si>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</si>
  <si>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</si>
  <si>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</si>
  <si>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</si>
  <si>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</si>
  <si>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</si>
  <si>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</si>
  <si>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</si>
  <si>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</si>
  <si>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</si>
  <si>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</si>
  <si>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</si>
  <si>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</si>
  <si>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</si>
  <si>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</si>
  <si>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</si>
  <si>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</si>
  <si>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</si>
  <si>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</si>
  <si>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</si>
  <si>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</si>
  <si>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</si>
  <si>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</si>
  <si>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</si>
  <si>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</si>
  <si>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</si>
  <si>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</si>
  <si>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</si>
  <si>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</si>
  <si>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</si>
  <si>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</si>
  <si>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</si>
  <si>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</si>
  <si>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</si>
  <si>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</si>
  <si>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</si>
  <si>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</si>
  <si>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</si>
  <si>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</si>
  <si>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</si>
  <si>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</si>
  <si>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</si>
  <si>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</si>
  <si>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</si>
  <si>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</si>
  <si>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</si>
  <si>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</si>
  <si>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</si>
  <si>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</si>
  <si>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</si>
  <si>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</si>
  <si>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</si>
  <si>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</si>
  <si>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</si>
  <si>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</si>
  <si>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</si>
  <si>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</si>
  <si>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</si>
  <si>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</si>
  <si>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</si>
  <si>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</si>
  <si>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</si>
  <si>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</si>
  <si>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</si>
  <si>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</si>
  <si>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</si>
  <si>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</si>
  <si>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</si>
  <si>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</si>
  <si>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</si>
  <si>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</si>
  <si>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</si>
  <si>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</si>
  <si>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</si>
  <si>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</si>
  <si>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</si>
  <si>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</si>
  <si>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</si>
  <si>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</si>
  <si>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</si>
  <si>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</si>
  <si>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</si>
  <si>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</si>
  <si>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</si>
  <si>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</si>
  <si>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</si>
  <si>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</si>
  <si>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</si>
  <si>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</si>
  <si>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</si>
  <si>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</si>
  <si>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</si>
  <si>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</si>
  <si>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</si>
  <si>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</si>
  <si>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</si>
  <si>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</si>
  <si>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</si>
  <si>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</si>
  <si>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</si>
  <si>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</si>
  <si>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</si>
  <si>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</si>
  <si>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</si>
  <si>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</si>
  <si>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</si>
  <si>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</si>
  <si>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</si>
  <si>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</si>
  <si>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</si>
  <si>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</si>
  <si>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</si>
  <si>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</si>
  <si>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</si>
  <si>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</si>
  <si>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</si>
  <si>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</si>
  <si>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</si>
  <si>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</si>
  <si>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</si>
  <si>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</si>
  <si>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</si>
  <si>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</si>
  <si>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</si>
  <si>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</si>
  <si>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</si>
  <si>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</si>
  <si>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</si>
  <si>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</si>
  <si>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</si>
  <si>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</si>
  <si>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</si>
  <si>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</si>
  <si>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</si>
  <si>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</si>
  <si>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</si>
  <si>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</si>
  <si>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</si>
  <si>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</si>
  <si>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</si>
  <si>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</si>
  <si>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</si>
  <si>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</si>
  <si>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</si>
  <si>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</si>
  <si>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</si>
  <si>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</si>
  <si>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</si>
  <si>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</si>
  <si>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</si>
  <si>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</si>
  <si>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</si>
  <si>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</si>
  <si>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</si>
  <si>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</si>
  <si>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</si>
  <si>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</si>
  <si>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</si>
  <si>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</si>
  <si>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</si>
  <si>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</si>
  <si>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</si>
  <si>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</si>
  <si>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</si>
  <si>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</si>
  <si>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</si>
  <si>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</si>
  <si>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</si>
  <si>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</si>
  <si>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</si>
  <si>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</si>
  <si>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</si>
  <si>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</si>
  <si>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</si>
  <si>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</si>
  <si>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</si>
  <si>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</si>
  <si>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</si>
  <si>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</si>
  <si>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</si>
  <si>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</si>
  <si>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</si>
  <si>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</si>
  <si>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</si>
  <si>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</si>
  <si>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</si>
  <si>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</si>
  <si>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</si>
  <si>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</si>
  <si>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</si>
  <si>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</si>
  <si>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</si>
  <si>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</si>
  <si>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</si>
  <si>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</si>
  <si>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</si>
  <si>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</si>
  <si>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</si>
  <si>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</si>
  <si>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</si>
  <si>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</si>
  <si>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</si>
  <si>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</si>
  <si>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</si>
  <si>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</si>
  <si>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</si>
  <si>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</si>
  <si>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</si>
  <si>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</si>
  <si>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</si>
  <si>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</si>
  <si>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</si>
  <si>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</si>
  <si>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</si>
  <si>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</si>
  <si>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</si>
  <si>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</si>
  <si>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</si>
  <si>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</si>
  <si>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</si>
  <si>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</si>
  <si>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</si>
  <si>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</si>
  <si>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</si>
  <si>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</si>
  <si>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</si>
  <si>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</si>
  <si>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</si>
  <si>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</si>
  <si>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</si>
  <si>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</si>
  <si>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</si>
  <si>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</si>
  <si>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</si>
  <si>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</si>
  <si>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</si>
  <si>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</si>
  <si>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</si>
  <si>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</si>
  <si>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</si>
  <si>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</si>
  <si>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</si>
  <si>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</si>
  <si>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</si>
  <si>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</si>
  <si>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</si>
  <si>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</si>
  <si>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</si>
  <si>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</si>
  <si>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</si>
  <si>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</si>
  <si>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</si>
  <si>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</si>
  <si>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</si>
  <si>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</si>
  <si>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</si>
  <si>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</si>
  <si>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</si>
  <si>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</si>
  <si>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</si>
  <si>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</si>
  <si>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</si>
  <si>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</si>
  <si>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</si>
  <si>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</si>
  <si>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</si>
  <si>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</si>
  <si>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</si>
  <si>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</si>
  <si>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</si>
  <si>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</si>
  <si>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</si>
  <si>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</si>
  <si>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</si>
  <si>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</si>
  <si>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</si>
  <si>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</si>
  <si>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</si>
  <si>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</si>
  <si>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</si>
  <si>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</si>
  <si>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</si>
  <si>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</si>
  <si>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</si>
  <si>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</si>
  <si>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</si>
  <si>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</si>
  <si>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</si>
  <si>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</si>
  <si>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</si>
  <si>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</si>
  <si>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</si>
  <si>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</si>
  <si>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</si>
  <si>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</si>
  <si>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</si>
  <si>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</si>
  <si>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</si>
  <si>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</si>
  <si>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</si>
  <si>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</si>
  <si>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</si>
  <si>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</si>
  <si>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</si>
  <si>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</si>
  <si>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</si>
  <si>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</si>
  <si>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</si>
  <si>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</si>
  <si>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</si>
  <si>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</si>
  <si>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</si>
  <si>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</si>
  <si>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</si>
  <si>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</si>
  <si>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</si>
  <si>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</si>
  <si>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</si>
  <si>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</si>
  <si>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</si>
  <si>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</si>
  <si>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</si>
  <si>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</si>
  <si>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</si>
  <si>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</si>
  <si>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</si>
  <si>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</si>
  <si>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</si>
  <si>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</si>
  <si>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</si>
  <si>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</si>
  <si>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</si>
  <si>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</si>
  <si>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</si>
  <si>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</si>
  <si>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</si>
  <si>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</si>
  <si>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</si>
  <si>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</si>
  <si>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</si>
  <si>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</si>
  <si>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</si>
  <si>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</si>
  <si>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</si>
  <si>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</si>
  <si>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</si>
  <si>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</si>
  <si>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</si>
  <si>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</si>
  <si>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</si>
  <si>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</si>
  <si>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</si>
  <si>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</si>
  <si>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</si>
  <si>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</si>
  <si>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</si>
  <si>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</si>
  <si>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</si>
  <si>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</si>
  <si>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</si>
  <si>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</si>
  <si>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</si>
  <si>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</si>
  <si>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</si>
  <si>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</si>
  <si>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</si>
  <si>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</si>
  <si>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</si>
  <si>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</si>
  <si>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</si>
  <si>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</si>
  <si>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</si>
  <si>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</si>
  <si>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</si>
  <si>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</si>
  <si>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</si>
  <si>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</si>
  <si>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</si>
  <si>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</si>
  <si>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</si>
  <si>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</si>
  <si>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</si>
  <si>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</si>
  <si>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</si>
  <si>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</si>
  <si>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</si>
  <si>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</si>
  <si>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</si>
  <si>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</si>
  <si>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</si>
  <si>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</si>
  <si>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</si>
  <si>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</si>
  <si>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</si>
  <si>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</si>
  <si>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</si>
  <si>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</si>
  <si>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</si>
  <si>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</si>
  <si>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</si>
  <si>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</si>
  <si>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</si>
  <si>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</si>
  <si>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</si>
  <si>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</si>
  <si>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</si>
  <si>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</si>
  <si>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</si>
  <si>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</si>
  <si>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</si>
  <si>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</si>
  <si>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</si>
  <si>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</si>
  <si>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</si>
  <si>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</si>
  <si>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</si>
  <si>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</si>
  <si>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</si>
  <si>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</si>
  <si>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</si>
  <si>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</si>
  <si>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</si>
  <si>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</si>
  <si>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</si>
  <si>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</si>
  <si>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</si>
  <si>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</si>
  <si>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</si>
  <si>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</si>
  <si>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</si>
  <si>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</si>
  <si>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</si>
  <si>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</si>
  <si>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</si>
  <si>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</si>
  <si>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</si>
  <si>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</si>
  <si>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</si>
  <si>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</si>
  <si>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</si>
  <si>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</si>
  <si>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</si>
  <si>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</si>
  <si>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</si>
  <si>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</si>
  <si>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</si>
  <si>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</si>
  <si>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</si>
  <si>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</si>
  <si>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</si>
  <si>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</si>
  <si>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</si>
  <si>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</si>
  <si>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</si>
  <si>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</si>
  <si>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</si>
  <si>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</si>
  <si>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</si>
  <si>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</si>
  <si>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</si>
  <si>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</si>
  <si>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</si>
  <si>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</si>
  <si>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</si>
  <si>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</si>
  <si>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</si>
  <si>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</si>
  <si>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</si>
  <si>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</si>
  <si>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</si>
  <si>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</si>
  <si>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</si>
  <si>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</si>
  <si>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</si>
  <si>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</si>
  <si>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</si>
  <si>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</si>
  <si>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</si>
  <si>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</si>
  <si>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</si>
  <si>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</si>
  <si>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</si>
  <si>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</si>
  <si>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</si>
  <si>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</si>
  <si>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</si>
  <si>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</si>
  <si>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</si>
  <si>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</si>
  <si>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</si>
  <si>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</si>
  <si>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</si>
  <si>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</si>
  <si>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</si>
  <si>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</si>
  <si>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</si>
  <si>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</si>
  <si>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</si>
  <si>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</si>
  <si>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</si>
  <si>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</si>
  <si>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</si>
  <si>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</si>
  <si>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</si>
  <si>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</si>
  <si>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</si>
  <si>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</si>
  <si>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</si>
  <si>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</si>
  <si>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</si>
  <si>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</si>
  <si>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</si>
  <si>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</si>
  <si>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</si>
  <si>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</si>
  <si>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</si>
  <si>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</si>
  <si>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</si>
  <si>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</si>
  <si>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</si>
  <si>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</si>
  <si>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</si>
  <si>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</si>
  <si>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</si>
  <si>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</si>
  <si>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</si>
  <si>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</si>
  <si>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</si>
  <si>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</si>
  <si>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</si>
  <si>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</si>
  <si>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</si>
  <si>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</si>
  <si>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</si>
  <si>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</si>
  <si>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</si>
  <si>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</si>
  <si>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</si>
  <si>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</si>
  <si>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</si>
  <si>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</si>
  <si>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</si>
  <si>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</si>
  <si>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</si>
  <si>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</si>
  <si>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</si>
  <si>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</si>
  <si>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</si>
  <si>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</si>
  <si>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</si>
  <si>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</si>
  <si>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</si>
  <si>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</si>
  <si>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</si>
  <si>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</si>
  <si>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</si>
  <si>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</si>
  <si>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</si>
  <si>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</si>
  <si>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</si>
  <si>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</si>
  <si>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</si>
  <si>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</si>
  <si>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</si>
  <si>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</si>
  <si>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</si>
  <si>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</si>
  <si>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</si>
  <si>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</si>
  <si>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</si>
  <si>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</si>
  <si>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</si>
  <si>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</si>
  <si>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</si>
  <si>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</si>
  <si>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</si>
  <si>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</si>
  <si>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</si>
  <si>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</si>
  <si>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</si>
  <si>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</si>
  <si>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</si>
  <si>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</si>
  <si>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</si>
  <si>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</si>
  <si>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</si>
  <si>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</si>
  <si>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</si>
  <si>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</si>
  <si>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</si>
  <si>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</si>
  <si>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</si>
  <si>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</si>
  <si>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</si>
  <si>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</si>
  <si>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</si>
  <si>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</si>
  <si>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</si>
  <si>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</si>
  <si>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</si>
  <si>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</si>
  <si>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</si>
  <si>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</si>
  <si>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</si>
  <si>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</si>
  <si>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</si>
  <si>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</si>
  <si>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</si>
  <si>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</si>
  <si>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</si>
  <si>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</si>
  <si>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</si>
  <si>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</si>
  <si>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</si>
  <si>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</si>
  <si>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</si>
  <si>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</si>
  <si>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</si>
  <si>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</si>
  <si>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</si>
  <si>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</si>
  <si>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</si>
  <si>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</si>
  <si>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</si>
  <si>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</si>
  <si>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</si>
  <si>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</si>
  <si>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</si>
  <si>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</si>
  <si>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</si>
  <si>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</si>
  <si>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</si>
  <si>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</si>
  <si>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</si>
  <si>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</si>
  <si>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</si>
  <si>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</si>
  <si>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</si>
  <si>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</si>
  <si>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</si>
  <si>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</si>
  <si>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</si>
  <si>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</si>
  <si>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</si>
  <si>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</si>
  <si>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</si>
  <si>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</si>
  <si>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</si>
  <si>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</si>
  <si>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</si>
  <si>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</si>
  <si>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</si>
  <si>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</si>
  <si>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</si>
  <si>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</si>
  <si>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</si>
  <si>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</si>
  <si>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</si>
  <si>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</si>
  <si>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</si>
  <si>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</si>
  <si>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</si>
  <si>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</si>
  <si>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</si>
  <si>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</si>
  <si>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</si>
  <si>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</si>
  <si>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</si>
  <si>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</si>
  <si>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</si>
  <si>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</si>
  <si>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</si>
  <si>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</si>
  <si>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</si>
  <si>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</si>
  <si>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</si>
  <si>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</si>
  <si>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</si>
  <si>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</si>
  <si>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</si>
  <si>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</si>
  <si>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</si>
  <si>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</si>
  <si>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</si>
  <si>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</si>
  <si>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</si>
  <si>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</si>
  <si>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</si>
  <si>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</si>
  <si>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</si>
  <si>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</si>
  <si>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</si>
  <si>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</si>
  <si>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</si>
  <si>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</si>
  <si>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</si>
  <si>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</si>
  <si>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</si>
  <si>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</si>
  <si>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</si>
  <si>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</si>
  <si>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</si>
  <si>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</si>
  <si>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</si>
  <si>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</si>
  <si>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</si>
  <si>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</si>
  <si>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</si>
  <si>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</si>
  <si>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</si>
  <si>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</si>
  <si>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</si>
  <si>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</si>
  <si>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</si>
  <si>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</si>
  <si>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</si>
  <si>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</si>
  <si>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</si>
  <si>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</si>
  <si>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</si>
  <si>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</si>
  <si>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</si>
  <si>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</si>
  <si>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</si>
  <si>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</si>
  <si>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</si>
  <si>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</si>
  <si>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</si>
  <si>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</si>
  <si>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</si>
  <si>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</si>
  <si>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</si>
  <si>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</si>
  <si>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</si>
  <si>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</si>
  <si>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</si>
  <si>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</si>
  <si>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</si>
  <si>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</si>
  <si>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</si>
  <si>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</si>
  <si>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</si>
  <si>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</si>
  <si>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</si>
  <si>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</si>
  <si>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</si>
  <si>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</si>
  <si>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</si>
  <si>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</si>
  <si>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</si>
  <si>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</si>
  <si>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</si>
  <si>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</si>
  <si>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</si>
  <si>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</si>
  <si>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</si>
  <si>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</si>
  <si>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</si>
  <si>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</si>
  <si>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</si>
  <si>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</si>
  <si>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</si>
  <si>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</si>
  <si>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</si>
  <si>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</si>
  <si>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</si>
  <si>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</si>
  <si>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</si>
  <si>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</si>
  <si>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</si>
  <si>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</si>
  <si>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</si>
  <si>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</si>
  <si>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</si>
  <si>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</si>
  <si>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</si>
  <si>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</si>
  <si>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</si>
  <si>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</si>
  <si>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</si>
  <si>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</si>
  <si>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</si>
  <si>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</si>
  <si>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</si>
  <si>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</si>
  <si>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</si>
  <si>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</si>
  <si>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</si>
  <si>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</si>
  <si>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</si>
  <si>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</si>
  <si>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</si>
  <si>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</si>
  <si>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</si>
  <si>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</si>
  <si>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</si>
  <si>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</si>
  <si>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</si>
  <si>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</si>
  <si>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</si>
  <si>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</si>
  <si>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</si>
  <si>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</si>
  <si>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</si>
  <si>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</si>
  <si>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</si>
  <si>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</si>
  <si>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</si>
  <si>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</si>
  <si>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</si>
  <si>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</si>
  <si>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</si>
  <si>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</si>
  <si>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</si>
  <si>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</si>
  <si>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</si>
  <si>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</si>
  <si>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</si>
  <si>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</si>
  <si>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</si>
  <si>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</si>
  <si>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</si>
  <si>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</si>
  <si>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</si>
  <si>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</si>
  <si>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</si>
  <si>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</si>
  <si>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</si>
  <si>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</si>
  <si>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</si>
  <si>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</si>
  <si>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</si>
  <si>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</si>
  <si>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</si>
  <si>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</si>
  <si>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</si>
  <si>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</si>
  <si>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</si>
  <si>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</si>
  <si>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</si>
  <si>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</si>
  <si>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</si>
  <si>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</si>
  <si>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</si>
  <si>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</si>
  <si>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</si>
  <si>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</si>
  <si>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</si>
  <si>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</si>
  <si>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</si>
  <si>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</si>
  <si>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</si>
  <si>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</si>
  <si>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</si>
  <si>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</si>
  <si>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</si>
  <si>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</si>
  <si>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</si>
  <si>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</si>
  <si>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</si>
  <si>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</si>
  <si>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</si>
  <si>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</si>
  <si>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</si>
  <si>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</si>
  <si>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</si>
  <si>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</si>
  <si>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</si>
  <si>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</si>
  <si>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</si>
  <si>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</si>
  <si>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</si>
  <si>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</si>
  <si>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</si>
  <si>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</si>
  <si>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</si>
  <si>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</si>
  <si>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</si>
  <si>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</si>
  <si>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</si>
  <si>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</si>
  <si>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</si>
  <si>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</si>
  <si>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</si>
  <si>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</si>
  <si>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</si>
  <si>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</si>
  <si>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</si>
  <si>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</si>
  <si>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</si>
  <si>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</si>
  <si>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</si>
  <si>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</si>
  <si>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</si>
  <si>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</si>
  <si>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</si>
  <si>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</si>
  <si>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</si>
  <si>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</si>
  <si>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</si>
  <si>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</si>
  <si>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</si>
  <si>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</si>
  <si>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</si>
  <si>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</si>
  <si>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</si>
  <si>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</si>
  <si>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</si>
  <si>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</si>
  <si>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</si>
  <si>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</si>
  <si>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</si>
  <si>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</si>
  <si>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</si>
  <si>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</si>
  <si>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</si>
  <si>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</si>
  <si>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</si>
  <si>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</si>
  <si>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</si>
  <si>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</si>
  <si>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</si>
  <si>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</si>
  <si>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</si>
  <si>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</si>
  <si>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</si>
  <si>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</si>
  <si>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</si>
  <si>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</si>
  <si>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</si>
  <si>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</si>
  <si>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</si>
  <si>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</si>
  <si>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</si>
  <si>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</si>
  <si>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</si>
  <si>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</si>
  <si>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</si>
  <si>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</si>
  <si>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</si>
  <si>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</si>
  <si>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</si>
  <si>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</si>
  <si>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</si>
  <si>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</si>
  <si>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</si>
  <si>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</si>
  <si>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</si>
  <si>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</si>
  <si>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</si>
  <si>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</si>
  <si>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</si>
  <si>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</si>
  <si>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</si>
  <si>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</si>
  <si>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</si>
  <si>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</si>
  <si>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</si>
  <si>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</si>
  <si>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</si>
  <si>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</si>
  <si>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</si>
  <si>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</si>
  <si>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</si>
  <si>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</si>
  <si>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</si>
  <si>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</si>
  <si>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</si>
  <si>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</si>
  <si>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</si>
  <si>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</si>
  <si>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</si>
  <si>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</si>
  <si>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</si>
  <si>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</si>
  <si>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</si>
  <si>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</si>
  <si>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</si>
  <si>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</si>
  <si>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</si>
  <si>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</si>
  <si>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</si>
  <si>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</si>
  <si>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</si>
  <si>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</si>
  <si>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</si>
  <si>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</si>
  <si>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</si>
  <si>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</si>
  <si>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</si>
  <si>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</si>
  <si>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</si>
  <si>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</si>
  <si>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</si>
  <si>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</si>
  <si>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</si>
  <si>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</si>
  <si>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</si>
  <si>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</si>
  <si>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</si>
  <si>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</si>
  <si>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</si>
  <si>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</si>
  <si>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</si>
  <si>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</si>
  <si>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</si>
  <si>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</si>
  <si>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</si>
  <si>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</si>
  <si>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</si>
  <si>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</si>
  <si>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</si>
  <si>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</si>
  <si>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</si>
  <si>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</si>
  <si>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</si>
  <si>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</si>
  <si>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</si>
  <si>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</si>
  <si>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</si>
  <si>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</si>
  <si>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</si>
  <si>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</si>
  <si>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</si>
  <si>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</si>
  <si>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</si>
  <si>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</si>
  <si>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</si>
  <si>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</si>
  <si>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</si>
  <si>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</si>
  <si>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</si>
  <si>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</si>
  <si>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</si>
  <si>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</si>
  <si>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</si>
  <si>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</si>
  <si>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</si>
  <si>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</si>
  <si>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</si>
  <si>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</si>
  <si>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</si>
  <si>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</si>
  <si>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</si>
  <si>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</si>
  <si>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</si>
  <si>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</si>
  <si>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</si>
  <si>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</si>
  <si>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</si>
  <si>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</si>
  <si>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</si>
  <si>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</si>
  <si>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</si>
  <si>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</si>
  <si>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</si>
  <si>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</si>
  <si>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</si>
  <si>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</si>
  <si>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</si>
  <si>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</si>
  <si>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</si>
  <si>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</si>
  <si>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</si>
  <si>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</si>
  <si>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</si>
  <si>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</si>
  <si>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</si>
  <si>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</si>
  <si>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</si>
  <si>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</si>
  <si>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</si>
  <si>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</si>
  <si>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</si>
  <si>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</si>
  <si>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</si>
  <si>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</si>
  <si>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</si>
  <si>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</si>
  <si>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</si>
  <si>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</si>
  <si>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</si>
  <si>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</si>
  <si>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</si>
  <si>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</si>
  <si>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</si>
  <si>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</si>
  <si>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</si>
  <si>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</si>
  <si>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</si>
  <si>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</si>
  <si>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</si>
  <si>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</si>
  <si>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</si>
  <si>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</si>
  <si>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</si>
  <si>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</si>
  <si>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</si>
  <si>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</si>
  <si>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</si>
  <si>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</si>
  <si>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</si>
  <si>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</si>
  <si>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</si>
  <si>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</si>
  <si>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</si>
  <si>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</si>
  <si>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</si>
  <si>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</si>
  <si>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</si>
  <si>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</si>
  <si>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</si>
  <si>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</si>
  <si>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</si>
  <si>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</si>
  <si>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</si>
  <si>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</si>
  <si>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</si>
  <si>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</si>
  <si>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</si>
  <si>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</si>
  <si>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</si>
  <si>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</si>
  <si>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</si>
  <si>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</si>
  <si>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</si>
  <si>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</si>
  <si>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</si>
  <si>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</si>
  <si>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</si>
  <si>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</si>
  <si>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</si>
  <si>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</si>
  <si>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</si>
  <si>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</si>
  <si>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</si>
  <si>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</si>
  <si>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</si>
  <si>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</si>
  <si>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</si>
  <si>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</si>
  <si>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</si>
  <si>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</si>
  <si>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</si>
  <si>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</si>
  <si>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</si>
  <si>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</si>
  <si>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</si>
  <si>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</si>
  <si>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</si>
  <si>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</si>
  <si>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</si>
  <si>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</si>
  <si>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</si>
  <si>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</si>
  <si>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</si>
  <si>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</si>
  <si>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</si>
  <si>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</si>
  <si>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</si>
  <si>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</si>
  <si>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</si>
  <si>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</si>
  <si>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</si>
  <si>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</si>
  <si>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</si>
  <si>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</si>
  <si>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</si>
  <si>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</si>
  <si>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</si>
  <si>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</si>
  <si>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</si>
  <si>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</si>
  <si>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</si>
  <si>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</si>
  <si>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</si>
  <si>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</si>
  <si>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</si>
  <si>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</si>
  <si>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</si>
  <si>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</si>
  <si>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</si>
  <si>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</si>
  <si>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</si>
  <si>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</si>
  <si>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</si>
  <si>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</si>
  <si>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</si>
  <si>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</si>
  <si>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</si>
  <si>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</si>
  <si>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</si>
  <si>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</si>
  <si>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</si>
  <si>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</si>
  <si>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</si>
  <si>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</si>
  <si>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</si>
  <si>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</si>
  <si>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</si>
  <si>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</si>
  <si>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</si>
  <si>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</si>
  <si>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</si>
  <si>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</si>
  <si>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</si>
  <si>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</si>
  <si>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</si>
  <si>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</si>
  <si>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</si>
  <si>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</si>
  <si>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</si>
  <si>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</si>
  <si>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</si>
  <si>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</si>
  <si>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</si>
  <si>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</si>
  <si>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</si>
  <si>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</si>
  <si>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</si>
  <si>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</si>
  <si>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</si>
  <si>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</si>
  <si>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</si>
  <si>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</si>
  <si>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</si>
  <si>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</si>
  <si>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</si>
  <si>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</si>
  <si>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</si>
  <si>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</si>
  <si>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</si>
  <si>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</si>
  <si>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</si>
  <si>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</si>
  <si>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</si>
  <si>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</si>
  <si>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</si>
  <si>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</si>
  <si>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</si>
  <si>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</si>
  <si>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</si>
  <si>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</si>
  <si>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</si>
  <si>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</si>
  <si>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</si>
  <si>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</si>
  <si>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</si>
  <si>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</si>
  <si>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</si>
  <si>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</si>
  <si>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</si>
  <si>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</si>
  <si>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</si>
  <si>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</si>
  <si>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</si>
  <si>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</si>
  <si>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</si>
  <si>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</si>
  <si>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</si>
  <si>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</si>
  <si>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</si>
  <si>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</si>
  <si>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</si>
  <si>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</si>
  <si>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</si>
  <si>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</si>
  <si>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</si>
  <si>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</si>
  <si>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</si>
  <si>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</si>
  <si>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</si>
  <si>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</si>
  <si>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</si>
  <si>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</si>
  <si>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</si>
  <si>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</si>
  <si>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</si>
  <si>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</si>
  <si>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</si>
  <si>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</si>
  <si>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</si>
  <si>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</si>
  <si>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</si>
  <si>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</si>
  <si>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</si>
  <si>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</si>
  <si>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</si>
  <si>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</si>
  <si>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</si>
  <si>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</si>
  <si>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</si>
  <si>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</si>
  <si>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</si>
  <si>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</si>
  <si>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</si>
  <si>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</si>
  <si>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</si>
  <si>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</si>
  <si>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</si>
  <si>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</si>
  <si>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</si>
  <si>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</si>
  <si>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</si>
  <si>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</si>
  <si>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</si>
  <si>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</si>
  <si>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</si>
  <si>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</si>
  <si>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</si>
  <si>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</si>
  <si>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</si>
  <si>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</si>
  <si>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</si>
  <si>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</si>
  <si>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</si>
  <si>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</si>
  <si>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</si>
  <si>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</si>
  <si>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</si>
  <si>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</si>
  <si>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</si>
  <si>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</si>
  <si>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</si>
  <si>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</si>
  <si>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</si>
  <si>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</si>
  <si>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</si>
  <si>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</si>
  <si>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</si>
  <si>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</si>
  <si>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</si>
  <si>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</si>
  <si>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</si>
  <si>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</si>
  <si>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</si>
  <si>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</si>
  <si>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</si>
  <si>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</si>
  <si>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</si>
  <si>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</si>
  <si>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</si>
  <si>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</si>
  <si>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</si>
  <si>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</si>
  <si>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</si>
  <si>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</si>
  <si>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</si>
  <si>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</si>
  <si>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</si>
  <si>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</si>
  <si>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</si>
  <si>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</si>
  <si>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</si>
  <si>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</si>
  <si>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</si>
  <si>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</si>
  <si>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</si>
  <si>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</si>
  <si>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</si>
  <si>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</si>
  <si>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</si>
  <si>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</si>
  <si>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</si>
  <si>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</si>
  <si>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</si>
  <si>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</si>
  <si>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</si>
  <si>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</si>
  <si>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</si>
  <si>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</si>
  <si>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</si>
  <si>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</si>
  <si>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</si>
  <si>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</si>
  <si>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</si>
  <si>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</si>
  <si>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</si>
  <si>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</si>
  <si>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</si>
  <si>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</si>
  <si>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</si>
  <si>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</si>
  <si>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</si>
  <si>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</si>
  <si>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</si>
  <si>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</si>
  <si>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</si>
  <si>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</si>
  <si>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</si>
  <si>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</si>
  <si>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</si>
  <si>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</si>
  <si>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</si>
  <si>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</si>
  <si>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</si>
  <si>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</si>
  <si>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</si>
  <si>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</si>
  <si>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</si>
  <si>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</si>
  <si>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</si>
  <si>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</si>
  <si>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</si>
  <si>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</si>
  <si>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</si>
  <si>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</si>
  <si>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</si>
  <si>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</si>
  <si>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</si>
  <si>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</si>
  <si>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</si>
  <si>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</si>
  <si>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</si>
  <si>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</si>
  <si>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</si>
  <si>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</si>
  <si>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</si>
  <si>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</si>
  <si>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</si>
  <si>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</si>
  <si>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</si>
  <si>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</si>
  <si>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</si>
  <si>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</si>
  <si>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</si>
  <si>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</si>
  <si>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</si>
  <si>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</si>
  <si>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</si>
  <si>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</si>
  <si>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</si>
  <si>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</si>
  <si>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</si>
  <si>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</si>
  <si>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</si>
  <si>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</si>
  <si>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</si>
  <si>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</si>
  <si>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</si>
  <si>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</si>
  <si>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</si>
  <si>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</si>
  <si>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</si>
  <si>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</si>
  <si>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</si>
  <si>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</si>
  <si>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</si>
  <si>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</si>
  <si>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</si>
  <si>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</si>
  <si>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</si>
  <si>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</si>
  <si>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</si>
  <si>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</si>
  <si>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</si>
  <si>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</si>
  <si>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</si>
  <si>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</si>
  <si>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</si>
  <si>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</si>
  <si>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</si>
  <si>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</si>
  <si>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</si>
  <si>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</si>
  <si>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</si>
  <si>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</si>
  <si>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</si>
  <si>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</si>
  <si>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</si>
  <si>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</si>
  <si>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</si>
  <si>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</si>
  <si>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</si>
  <si>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</si>
  <si>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</si>
  <si>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</si>
  <si>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</si>
  <si>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</si>
  <si>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</si>
  <si>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</si>
  <si>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</si>
  <si>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</si>
  <si>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</si>
  <si>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</si>
  <si>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</si>
  <si>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</si>
  <si>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</si>
  <si>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</si>
  <si>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</si>
  <si>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</si>
  <si>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</si>
  <si>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</si>
  <si>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</si>
  <si>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</si>
  <si>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</si>
  <si>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</si>
  <si>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</si>
  <si>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</si>
  <si>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</si>
  <si>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</si>
  <si>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</si>
  <si>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</si>
  <si>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</si>
  <si>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</si>
  <si>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</si>
  <si>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</si>
  <si>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</si>
  <si>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</si>
  <si>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</si>
  <si>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</si>
  <si>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</si>
  <si>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</si>
  <si>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</si>
  <si>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</si>
  <si>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</si>
  <si>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</si>
  <si>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</si>
  <si>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</si>
  <si>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</si>
  <si>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</si>
  <si>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</si>
  <si>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</si>
  <si>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</si>
  <si>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</si>
  <si>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</si>
  <si>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</si>
  <si>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</si>
  <si>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</si>
  <si>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</si>
  <si>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</si>
  <si>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</si>
  <si>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</si>
  <si>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</si>
  <si>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</si>
  <si>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</si>
  <si>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</si>
  <si>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</si>
  <si>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</si>
  <si>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</si>
  <si>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</si>
  <si>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</si>
  <si>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</si>
  <si>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</si>
  <si>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</si>
  <si>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</si>
  <si>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</si>
  <si>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</si>
  <si>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</si>
  <si>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</si>
  <si>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</si>
  <si>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</si>
  <si>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</si>
  <si>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</si>
  <si>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</si>
  <si>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</si>
  <si>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</si>
  <si>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</si>
  <si>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</si>
  <si>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</si>
  <si>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</si>
  <si>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</si>
  <si>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</si>
  <si>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</si>
  <si>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</si>
  <si>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</si>
  <si>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</si>
  <si>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</si>
  <si>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</si>
  <si>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</si>
  <si>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</si>
  <si>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</si>
  <si>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</si>
  <si>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</si>
  <si>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</si>
  <si>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</si>
  <si>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</si>
  <si>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</si>
  <si>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</si>
  <si>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</si>
  <si>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</si>
  <si>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</si>
  <si>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</si>
  <si>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</si>
  <si>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</si>
  <si>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</si>
  <si>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</si>
  <si>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</si>
  <si>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</si>
  <si>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</si>
  <si>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</si>
  <si>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</si>
  <si>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</si>
  <si>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</si>
  <si>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</si>
  <si>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</si>
  <si>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</si>
  <si>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</si>
  <si>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</si>
  <si>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</si>
  <si>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</si>
  <si>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</si>
  <si>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</si>
  <si>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</si>
  <si>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</si>
  <si>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</si>
  <si>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</si>
  <si>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</si>
  <si>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</si>
  <si>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</si>
  <si>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</si>
  <si>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</si>
  <si>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</si>
  <si>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</si>
  <si>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</si>
  <si>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</si>
  <si>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</si>
  <si>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</si>
  <si>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</si>
  <si>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</si>
  <si>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</si>
  <si>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</si>
  <si>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</si>
  <si>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</si>
  <si>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</si>
  <si>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</si>
  <si>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</si>
  <si>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</si>
  <si>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</si>
  <si>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</si>
  <si>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</si>
  <si>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</si>
  <si>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</si>
  <si>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</si>
  <si>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</si>
  <si>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</si>
  <si>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</si>
  <si>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</si>
  <si>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</si>
  <si>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</si>
  <si>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</si>
  <si>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</si>
  <si>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</si>
  <si>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</si>
  <si>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</si>
  <si>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</si>
  <si>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</si>
  <si>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</si>
  <si>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</si>
  <si>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</si>
  <si>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</si>
  <si>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</si>
  <si>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</si>
  <si>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</si>
  <si>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</si>
  <si>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</si>
  <si>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</si>
  <si>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</si>
  <si>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</si>
  <si>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</si>
  <si>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</si>
  <si>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</si>
  <si>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</si>
  <si>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</si>
  <si>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</si>
  <si>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</si>
  <si>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</si>
  <si>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</si>
  <si>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</si>
  <si>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</si>
  <si>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</si>
  <si>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</si>
  <si>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</si>
  <si>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</si>
  <si>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</si>
  <si>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</si>
  <si>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</si>
  <si>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</si>
  <si>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</si>
  <si>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</si>
  <si>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</si>
  <si>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</si>
  <si>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</si>
  <si>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</si>
  <si>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</si>
  <si>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</si>
  <si>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</si>
  <si>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</si>
  <si>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</si>
  <si>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</si>
  <si>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</si>
  <si>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</si>
  <si>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</si>
  <si>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</si>
  <si>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</si>
  <si>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</si>
  <si>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</si>
  <si>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</si>
  <si>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</si>
  <si>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</si>
  <si>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</si>
  <si>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</si>
  <si>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</si>
  <si>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</si>
  <si>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</si>
  <si>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</si>
  <si>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</si>
  <si>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</si>
  <si>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</si>
  <si>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</si>
  <si>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</si>
  <si>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</si>
  <si>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</si>
  <si>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</si>
  <si>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</si>
  <si>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</si>
  <si>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</si>
  <si>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</si>
  <si>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</si>
  <si>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</si>
  <si>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</si>
  <si>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</si>
  <si>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</si>
  <si>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</si>
  <si>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</si>
  <si>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</si>
  <si>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</si>
  <si>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</si>
  <si>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</si>
  <si>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</si>
  <si>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</si>
  <si>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</si>
  <si>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</si>
  <si>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</si>
  <si>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</si>
  <si>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</si>
  <si>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</si>
  <si>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</si>
  <si>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</si>
  <si>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</si>
  <si>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</si>
  <si>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 xml:space="preserve">ETA 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</si>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</sst>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K8" sqref="K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324.06853900462738</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45987.016964930554</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45987.016964930554</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45987.016964930554</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45987.016964930554</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45987.016964930554</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45987.016964930554</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45987.016964930554</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45987.016964930554</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45987.016964930554</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45987.016964930554</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45987.016964930554</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45987.016964930554</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45987.016964930554</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45987.016964930554</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45987.016964930554</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45987.016964930554</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45987.016964930554</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45987.016964930554</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45987.016964930554</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45987.016964930554</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45987.016964930554</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45987.016964930554</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45987.016964930554</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45987.016964930554</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45987.016964930554</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45987.016964930554</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45987.016964930554</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45987.016964930554</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45987.016964930554</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45987.016964930554</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45987.016964930554</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45987.016964930554</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45987.016964930554</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45987.016964930554</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45987.016964930554</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45987.016964930554</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45987.016964930554</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45987.016964930554</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45987.016964930554</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45987.016964930554</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45987.016964930554</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45987.016964930554</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45987.016964930554</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45987.016964930554</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45987.016964930554</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45987.016964930554</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45987.016964930554</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45987.016964930554</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45987.016964930554</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45987.016964930554</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45987.016964930554</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45987.016964930554</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45987.016964930554</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426F4B86-0848-4996-B40E-C0D8573F4E33}"/>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162.01712696759205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2.6295459490720532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45987.016964930554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45987.016964930554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45987.016964930554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45987.016964930554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45987.016964930554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45987.016964930554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45987.016964930554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45987.016964930554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45987.016964930554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45987.016964930554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45987.016964930554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45987.016964930554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45987.016964930554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45987.016964930554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45987.016964930554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45987.016964930554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45987.016964930554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45987.016964930554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45987.016964930554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45987.016964930554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45987.016964930554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45987.016964930554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45987.016964930554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45987.016964930554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45987.016964930554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45987.016964930554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45987.016964930554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45987.016964930554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45987.016964930554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45987.016964930554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45987.016964930554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45987.016964930554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45987.016964930554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45987.016964930554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45987.016964930554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45987.016964930554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45987.016964930554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45987.016964930554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45987.016964930554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45987.016964930554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45987.016964930554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45987.016964930554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45987.016964930554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45987.016964930554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45987.016964930554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45987.016964930554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45987.016964930554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45987.016964930554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45987.016964930554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45987.016964930554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45987.016964930554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45987.016964930554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45987.016964930554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45987.016964930554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45987.016964930554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45987.016964930554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45987.016964930554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45987.016964930554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45987.016964930554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45987.016964930554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45987.016964930554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45987.016964930554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45987.016964930554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45987.016964930554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45987.016964930554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45987.016964930554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45987.016964930554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45987.016964930554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45987.016964930554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45987.016964930554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45987.016964930554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45987.016964930554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45987.016964930554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45987.016964930554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45987.016964930554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45987.016964930554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45987.016964930554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45987.016964930554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45987.016964930554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45987.016964930554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45987.016964930554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45987.016964930554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45987.016964930554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45987.016964930554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45987.016964930554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45987.016964930554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45987.016964930554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45987.016964930554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45987.016964930554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45987.016964930554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45987.016964930554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45987.016964930554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45987.016964930554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45987.016964930554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45987.016964930554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45987.016964930554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45987.016964930554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45987.016964930554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45987.016964930554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45987.016964930554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45987.016964930554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45987.016964930554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45987.016964930554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45987.016964930554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45987.016964930554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45987.016964930554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45987.016964930554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45987.016964930554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45987.016964930554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45987.016964930554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45987.016964930554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45987.016964930554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45987.016964930554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45987.016964930554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45987.016964930554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45987.016964930554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45987.016964930554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45987.016964930554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45987.016964930554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45987.016964930554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45987.016964930554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45987.016964930554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45987.016964930554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45987.016964930554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45987.016964930554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45987.016964930554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45987.016964930554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45987.016964930554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45987.016964930554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45987.016964930554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45987.016964930554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45987.016964930554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45987.016964930554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45987.016964930554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45987.016964930554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45987.016964930554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45987.016964930554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45987.016964930554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45987.016964930554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45987.016964930554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45987.016964930554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45987.016964930554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45987.016964930554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45987.016964930554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45987.016964930554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45987.016964930554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45987.016964930554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45987.016964930554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45987.016964930554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45987.016964930554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45987.016964930554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45987.016964930554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45987.016964930554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45987.016964930554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45987.016964930554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45987.016964930554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45987.016964930554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45987.016964930554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45987.016964930554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45987.016964930554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45987.016964930554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45987.016964930554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45987.016964930554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45987.016964930554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45987.016964930554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45987.016964930554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45987.016964930554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45987.016964930554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45987.016964930554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45987.016964930554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45987.016964930554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45987.016964930554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45987.016964930554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45987.016964930554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45987.016964930554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45987.016964930554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45987.016964930554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45987.016964930554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45987.016964930554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45987.016964930554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45987.016964930554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45987.016964930554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45987.016964930554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45987.016964930554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45987.016964930554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45987.016964930554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45987.016964930554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45987.016964930554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45987.016964930554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45987.016964930554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45987.016964930554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45987.016964930554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45987.016964930554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45987.016964930554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45987.016964930554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45987.016964930554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45987.016964930554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45987.016964930554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45987.016964930554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45987.016964930554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45987.016964930554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45987.016964930554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45987.016964930554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45987.016964930554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45987.016964930554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45987.016964930554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45987.016964930554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45987.016964930554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45987.016964930554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45987.016964930554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45987.016964930554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45987.016964930554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45987.016964930554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45987.016964930554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45987.016964930554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45987.016964930554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45987.016964930554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45987.016964930554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45987.016964930554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45987.016964930554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45987.016964930554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45987.016964930554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45987.016964930554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45987.016964930554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45987.016964930554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45987.016964930554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45987.016964930554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45987.016964930554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45987.016964930554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45987.016964930554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45987.016964930554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45987.016964930554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45987.016964930554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45987.016964930554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45987.016964930554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45987.016964930554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45987.016964930554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45987.016964930554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45987.016964930554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45987.016964930554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45987.016964930554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45987.016964930554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45987.016964930554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45987.016964930554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45987.016964930554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45987.016964930554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45987.016964930554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45987.016964930554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45987.016964930554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45987.016964930554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45987.016964930554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45987.016964930554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45987.016964930554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45987.016964930554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45987.016964930554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45987.016964930554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45987.016964930554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45987.016964930554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45987.016964930554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45987.016964930554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45987.016964930554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45987.016964930554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45987.016964930554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45987.016964930554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45987.016964930554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45987.016964930554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45987.016964930554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45987.016964930554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45987.016964930554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45987.016964930554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45987.016964930554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45987.016964930554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45987.016964930554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45987.016964930554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45987.016964930554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45987.016964930554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45987.016964930554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45987.016964930554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45987.016964930554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45987.016964930554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45987.016964930554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45987.016964930554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45987.016964930554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45987.016964930554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45987.016964930554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45987.016964930554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45987.016964930554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45987.016964930554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45987.016964930554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45987.016964930554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45987.016964930554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45987.016964930554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45987.016964930554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45987.016964930554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45987.016964930554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45987.016964930554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45987.016964930554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45987.016964930554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45987.016964930554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45987.016964930554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45987.016964930554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45987.016964930554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45987.016964930554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45987.016964930554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45987.016964930554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45987.016964930554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45987.016964930554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45987.016964930554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45987.016964930554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45987.016964930554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45987.016964930554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45987.016964930554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45987.016964930554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45987.016964930554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45987.016964930554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45987.016964930554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45987.016964930554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45987.016964930554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45987.016964930554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45987.016964930554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45987.016964930554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45987.016964930554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45987.016964930554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45987.016964930554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45987.016964930554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45987.016964930554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45987.016964930554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45987.016964930554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45987.016964930554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45987.016964930554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45987.016964930554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45987.016964930554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45987.016964930554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45987.016964930554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45987.016964930554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45987.016964930554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45987.016964930554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45987.016964930554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45987.016964930554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45987.016964930554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45987.016964930554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45987.016964930554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45987.016964930554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45987.016964930554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45987.016964930554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45987.016964930554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45987.016964930554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45987.016964930554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45987.016964930554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45987.016964930554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45987.016964930554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45987.016964930554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45987.016964930554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45987.016964930554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45987.016964930554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45987.016964930554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45987.016964930554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45987.016964930554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45987.016964930554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45987.016964930554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45987.016964930554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45987.016964930554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45987.016964930554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45987.016964930554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45987.016964930554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45987.016964930554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45987.016964930554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45987.016964930554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45987.016964930554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45987.016964930554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45987.016964930554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45987.016964930554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45987.016964930554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45987.016964930554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45987.016964930554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45987.016964930554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45987.016964930554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45987.016964930554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45987.016964930554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45987.016964930554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45987.016964930554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45987.016964930554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45987.016964930554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45987.016964930554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45987.016964930554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45987.016964930554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45987.016964930554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45987.016964930554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45987.016964930554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45987.016964930554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45987.016964930554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45987.016964930554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45987.016964930554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45987.016964930554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45987.016964930554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45987.016964930554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45987.016964930554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45987.016964930554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45987.016964930554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45987.016964930554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45987.016964930554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45987.016964930554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45987.016964930554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45987.016964930554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45987.016964930554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45987.016964930554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45987.016964930554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45987.016964930554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45987.016964930554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45987.016964930554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45987.016964930554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45987.016964930554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45987.016964930554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45987.016964930554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45987.016964930554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45987.016964930554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45987.016964930554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45987.016964930554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45987.016964930554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45987.016964930554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45987.016964930554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45987.016964930554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45987.016964930554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45987.016964930554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45987.016964930554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45987.016964930554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45987.016964930554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45987.016964930554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45987.016964930554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45987.016964930554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45987.016964930554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45987.016964930554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45987.016964930554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45987.016964930554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45987.016964930554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45987.016964930554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45987.016964930554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45987.016964930554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45987.016964930554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45987.016964930554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45987.016964930554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45987.016964930554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45987.016964930554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45987.016964930554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45987.016964930554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45987.016964930554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45987.016964930554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45987.016964930554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45987.016964930554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45987.016964930554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45987.016964930554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45987.016964930554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45987.016964930554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45987.016964930554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45987.016964930554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45987.016964930554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45987.016964930554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45987.016964930554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45987.016964930554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45987.016964930554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45987.016964930554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45987.016964930554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45987.016964930554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45987.016964930554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45987.016964930554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45987.016964930554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45987.016964930554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45987.016964930554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45987.016964930554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45987.016964930554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45987.016964930554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45987.016964930554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45987.016964930554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45987.016964930554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45987.016964930554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45987.016964930554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45987.016964930554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45987.016964930554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45987.016964930554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45987.016964930554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45987.016964930554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45987.016964930554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45987.016964930554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45987.016964930554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45987.016964930554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45987.016964930554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45987.016964930554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45987.016964930554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45987.016964930554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45987.016964930554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45987.016964930554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45987.016964930554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45987.016964930554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45987.016964930554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45987.016964930554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45987.016964930554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45987.016964930554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45987.016964930554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45987.016964930554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45987.016964930554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45987.016964930554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45987.016964930554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45987.016964930554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45987.016964930554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45987.016964930554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45987.016964930554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45987.016964930554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45987.016964930554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45987.016964930554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45987.016964930554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45987.016964930554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45987.016964930554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45987.016964930554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45987.016964930554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45987.016964930554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45987.016964930554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45987.016964930554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45987.016964930554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45987.016964930554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45987.016964930554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45987.016964930554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45987.016964930554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45987.016964930554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45987.016964930554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45987.016964930554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45987.016964930554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45987.016964930554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45987.016964930554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45987.016964930554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45987.016964930554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45987.016964930554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45987.016964930554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45987.016964930554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45987.016964930554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45987.016964930554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45987.016964930554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45987.016964930554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45987.016964930554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45987.016964930554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45987.016964930554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45987.016964930554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45987.016964930554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45987.016964930554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45987.016964930554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45987.016964930554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45987.016964930554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45987.016964930554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45987.016964930554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45987.016964930554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45987.016964930554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45987.016964930554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45987.016964930554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45987.016964930554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45987.016964930554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45987.016964930554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45987.016964930554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45987.016964930554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45987.016964930554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45987.016964930554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45987.016964930554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45987.016964930554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45987.016964930554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45987.016964930554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45987.016964930554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45987.016964930554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45987.016964930554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45987.016964930554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45987.016964930554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45987.016964930554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45987.016964930554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45987.016964930554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45987.016964930554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45987.016964930554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45987.016964930554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45987.016964930554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45987.016964930554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45987.016964930554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45987.016964930554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45987.016964930554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45987.016964930554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45987.016964930554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45987.016964930554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45987.016964930554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45987.016964930554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45987.016964930554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45987.016964930554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45987.016964930554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45987.016964930554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45987.016964930554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45987.016964930554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45987.016964930554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45987.016964930554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45987.016964930554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45987.016964930554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45987.016964930554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45987.016964930554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45987.016964930554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45987.016964930554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45987.016964930554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45987.016964930554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45987.016964930554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45987.016964930554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45987.016964930554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45987.016964930554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45987.016964930554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45987.016964930554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45987.016964930554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45987.016964930554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45987.016964930554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45987.016964930554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45987.016964930554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45987.016964930554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45987.016964930554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45987.016964930554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45987.016964930554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45987.016964930554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45987.016964930554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45987.016964930554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45987.016964930554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45987.016964930554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45987.016964930554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45987.016964930554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45987.016964930554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45987.016964930554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45987.016964930554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45987.016964930554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45987.016964930554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45987.016964930554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45987.016964930554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45987.016964930554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45987.016964930554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45987.016964930554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45987.016964930554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45987.016964930554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45987.016964930554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45987.016964930554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45987.016964930554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45987.016964930554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45987.016964930554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45987.016964930554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45987.016964930554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45987.016964930554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45987.016964930554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45987.016964930554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45987.016964930554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45987.016964930554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45987.016964930554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45987.016964930554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45987.016964930554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45987.016964930554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45987.016964930554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45987.016964930554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45987.016964930554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45987.016964930554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45987.016964930554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45987.016964930554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45987.016964930554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45987.016964930554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45987.016964930554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45987.016964930554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45987.016964930554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45987.016964930554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45987.016964930554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45987.016964930554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45987.016964930554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45987.016964930554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45987.016964930554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45987.016964930554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45987.016964930554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45987.016964930554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45987.016964930554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45987.016964930554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45987.016964930554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45987.016964930554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45987.016964930554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45987.016964930554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45987.016964930554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45987.016964930554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45987.016964930554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45987.016964930554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45987.016964930554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45987.016964930554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45987.016964930554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45987.016964930554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45987.016964930554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45987.016964930554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45987.016964930554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45987.016964930554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45987.016964930554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45987.016964930554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45987.016964930554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45987.016964930554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45987.016964930554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45987.016964930554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45987.016964930554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45987.016964930554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45987.016964930554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45987.016964930554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45987.016964930554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45987.016964930554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45987.016964930554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45987.016964930554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45987.016964930554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45987.016964930554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45987.016964930554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45987.016964930554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45987.016964930554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45987.016964930554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45987.016964930554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45987.016964930554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45987.016964930554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45987.016964930554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45987.016964930554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45987.016964930554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45987.016964930554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45987.016964930554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45987.016964930554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45987.016964930554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45987.016964930554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45987.016964930554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45987.016964930554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45987.016964930554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45987.016964930554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45987.016964930554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45987.016964930554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45987.016964930554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45987.016964930554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45987.016964930554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45987.016964930554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45987.016964930554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45987.016964930554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45987.016964930554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45987.016964930554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45987.016964930554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45987.016964930554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45987.016964930554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45987.016964930554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45987.016964930554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45987.016964930554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45987.016964930554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45987.016964930554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45987.016964930554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45987.016964930554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45987.016964930554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45987.016964930554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45987.016964930554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45987.016964930554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45987.016964930554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45987.016964930554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45987.016964930554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45987.016964930554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45987.016964930554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45987.016964930554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45987.016964930554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45987.016964930554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45987.016964930554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45987.016964930554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45987.016964930554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45987.016964930554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45987.016964930554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45987.016964930554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45987.016964930554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45987.016964930554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45987.016964930554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45987.016964930554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45987.016964930554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45987.016964930554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45987.016964930554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45987.016964930554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45987.016964930554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45987.016964930554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45987.016964930554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45987.016964930554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45987.016964930554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45987.016964930554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45987.016964930554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45987.016964930554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45987.016964930554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45987.016964930554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45987.016964930554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45987.016964930554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45987.016964930554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45987.016964930554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45987.016964930554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45987.016964930554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45987.016964930554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45987.016964930554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45987.016964930554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45987.016964930554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45987.016964930554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45987.016964930554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45987.016964930554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45987.016964930554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45987.016964930554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45987.016964930554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45987.016964930554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45987.016964930554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45987.016964930554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45987.016964930554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45987.016964930554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45987.016964930554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45987.016964930554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45987.016964930554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45987.016964930554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45987.016964930554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45987.016964930554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45987.016964930554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45987.016964930554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45987.016964930554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45987.016964930554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45987.016964930554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45987.016964930554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45987.016964930554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45987.016964930554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45987.016964930554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45987.016964930554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45987.016964930554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45987.016964930554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45987.016964930554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45987.016964930554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45987.016964930554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45987.016964930554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45987.016964930554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45987.016964930554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45987.016964930554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45987.016964930554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45987.016964930554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45987.016964930554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45987.016964930554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45987.016964930554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45987.016964930554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45987.016964930554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45987.016964930554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45987.016964930554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45987.016964930554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45987.016964930554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45987.016964930554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45987.016964930554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45987.016964930554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45987.016964930554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45987.016964930554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45987.016964930554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45987.016964930554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45987.016964930554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45987.016964930554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45987.016964930554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45987.016964930554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45987.016964930554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45987.016964930554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45987.016964930554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45987.016964930554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45987.016964930554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45987.016964930554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45987.016964930554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45987.016964930554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45987.016964930554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45987.016964930554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45987.016964930554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45987.016964930554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45987.016964930554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45987.016964930554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45987.016964930554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45987.016964930554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45987.016964930554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45987.016964930554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45987.016964930554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45987.016964930554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45987.016964930554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45987.016964930554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45987.016964930554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45987.016964930554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45987.016964930554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45987.016964930554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45987.016964930554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45987.016964930554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45987.016964930554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45987.016964930554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45987.016964930554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45987.016964930554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45987.016964930554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45987.016964930554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45987.016964930554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45987.016964930554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45987.016964930554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45987.016964930554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45987.016964930554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45987.016964930554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45987.016964930554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45987.016964930554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45987.016964930554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45987.016964930554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45987.016964930554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45987.016964930554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45987.016964930554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45987.016964930554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45987.016964930554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45987.016964930554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45987.016964930554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45987.016964930554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45987.016964930554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45987.016964930554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45987.016964930554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45987.016964930554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45987.016964930554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45987.016964930554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45987.016964930554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45987.016964930554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45987.016964930554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45987.016964930554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45987.016964930554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45987.016964930554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45987.016964930554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45987.016964930554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45987.016964930554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45987.016964930554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45987.016964930554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45987.016964930554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45987.016964930554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45987.016964930554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45987.016964930554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45987.016964930554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45987.016964930554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45987.016964930554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45987.016964930554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45987.016964930554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45987.016964930554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45987.016964930554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45987.016964930554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45987.016964930554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45987.016964930554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45987.016964930554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45987.016964930554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45987.016964930554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45987.016964930554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45987.016964930554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45987.016964930554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45987.016964930554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45987.016964930554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45987.016964930554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45987.016964930554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45987.016964930554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45987.016964930554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45987.016964930554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45987.016964930554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45987.016964930554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45987.016964930554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45987.016964930554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45987.016964930554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45987.016964930554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45987.016964930554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45987.016964930554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45987.016964930554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45987.016964930554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45987.016964930554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45987.016964930554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45987.016964930554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45987.016964930554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45987.016964930554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45987.016964930554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45987.016964930554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45987.016964930554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45987.016964930554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45987.016964930554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45987.016964930554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45987.016964930554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45987.016964930554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45987.016964930554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45987.016964930554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45987.016964930554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45987.016964930554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45987.016964930554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45987.016964930554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45987.016964930554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45987.016964930554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45987.016964930554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45987.016964930554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45987.016964930554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45987.016964930554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45987.016964930554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45987.016964930554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45987.016964930554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45987.016964930554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45987.016964930554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45987.016964930554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45987.016964930554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45987.016964930554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45987.016964930554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45987.016964930554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45987.016964930554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45987.016964930554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45987.016964930554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45987.016964930554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45987.016964930554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45987.016964930554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45987.016964930554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45987.016964930554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45987.016964930554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45987.016964930554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45987.016964930554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45987.016964930554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45987.016964930554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45987.016964930554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45987.016964930554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45987.016964930554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45987.016964930554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45987.016964930554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45987.016964930554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45987.016964930554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45987.016964930554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45987.016964930554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45987.016964930554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45987.016964930554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45987.016964930554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45987.016964930554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45987.016964930554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45987.016964930554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45987.016964930554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45987.016964930554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45987.016964930554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45987.016964930554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45987.016964930554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45987.016964930554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45987.016964930554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45987.016964930554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45987.016964930554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45987.016964930554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45987.016964930554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45987.016964930554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45987.016964930554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45987.016964930554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45987.016964930554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45987.016964930554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45987.016964930554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45987.016964930554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45987.016964930554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45987.016964930554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45987.016964930554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45987.016964930554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45987.016964930554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45987.016964930554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45987.016964930554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45987.016964930554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45987.016964930554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45987.016964930554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45987.016964930554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45987.016964930554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45987.016964930554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45987.016964930554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45987.016964930554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45987.016964930554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45987.016964930554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45987.016964930554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45987.016964930554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45987.016964930554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45987.016964930554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45987.016964930554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45987.016964930554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45987.016964930554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45987.016964930554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45987.016964930554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45987.016964930554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45987.016964930554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45987.016964930554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45987.016964930554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45987.016964930554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283.53624733795732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38738</v>
      </c>
      <c r="E3" s="94" t="s">
        <v>39021</v>
      </c>
      <c r="F3" s="95">
        <v>45986.962719907409</v>
      </c>
      <c r="G3" s="96">
        <f t="shared" ref="G3:G44" ca="1" si="0">IFERROR(NOW()-F3,"")</f>
        <v>5.424502314417623E-2</v>
      </c>
      <c r="H3" s="95">
        <v>45986.956550925926</v>
      </c>
      <c r="I3" s="113" t="str">
        <f>IFERROR(VLOOKUP(D3,DB!A:F,6,0),"")</f>
        <v>Generator-SG</v>
      </c>
      <c r="J3" s="113" t="str">
        <f>IFERROR(VLOOKUP(D3,DB!A:G,7,0),"")</f>
        <v>In progress</v>
      </c>
      <c r="K3" s="97" t="s">
        <v>39110</v>
      </c>
      <c r="L3" s="91" t="str">
        <f>IFERROR(VLOOKUP(D3,DB!A:I,9,0),"")</f>
        <v>Latis</v>
      </c>
    </row>
    <row r="4" spans="1:16" ht="15" customHeight="1">
      <c r="A4" s="113"/>
      <c r="B4" s="113" t="str">
        <f>IFERROR(VLOOKUP(D4,DB!A:K,11,0),"")</f>
        <v/>
      </c>
      <c r="C4" s="93"/>
      <c r="D4" s="91"/>
      <c r="E4" s="94"/>
      <c r="F4" s="95"/>
      <c r="G4" s="96">
        <f t="shared" ca="1" si="0"/>
        <v>45987.016964930554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45987.016964930554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45987.016964930554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45987.016964930554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45987.016964930554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45987.016964930554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45987.016964930554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45987.016964930554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45987.016964930554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45987.016964930554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45987.016964930554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45987.016964930554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45987.016964930554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45987.016964930554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45987.016964930554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45987.016964930554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45987.016964930554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45987.016964930554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45987.016964930554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45987.016964930554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45987.016964930554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45987.016964930554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45987.016964930554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45987.016964930554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45987.016964930554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45987.016964930554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45987.016964930554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45987.016964930554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45987.016964930554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45987.016964930554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45987.016964930554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45987.016964930554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45987.016964930554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45987.016964930554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45987.016964930554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45987.016964930554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45987.016964930554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45987.016964930554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45987.016964930554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45987.016964930554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45987.016964930554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45987.016964930554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45987.016964930554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45987.016964930554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45987.016964930554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45987.016964930554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45987.016964930554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45987.016964930554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45987.016964930554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45987.016964930554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45987.016964930554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45987.016964930554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45987.016964930554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45987.016964930554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45987.016964930554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45987.016964930554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45987.016964930554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45987.016964930554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45987.016964930554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45987.016964930554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45987.016964930554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45987.016964930554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45987.016964930554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45987.016964930554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45987.016964930554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45987.016964930554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45987.016964930554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45987.016964930554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45987.016964930554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45987.016964930554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45987.016964930554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45987.016964930554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45987.016964930554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45987.016964930554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45987.016964930554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45987.016964930554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45987.016964930554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45987.016964930554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45987.016964930554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45987.016964930554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45987.016964930554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45987.016964930554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45987.016964930554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45987.016964930554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45987.016964930554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45987.016964930554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45987.016964930554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45987.016964930554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45987.016964930554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45987.016964930554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45987.016964930554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45987.016964930554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45987.016964930554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45987.016964930554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45987.016964930554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45987.016964930554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45987.016964930554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45987.016964930554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45987.016964930554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45987.016964930554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45987.016964930554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45987.016964930554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45987.016964930554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45987.016964930554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45987.016964930554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45987.016964930554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45987.016964930554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45987.016964930554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45987.016964930554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45987.016964930554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45987.016964930554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45987.016964930554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45987.016964930554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45987.016964930554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45987.016964930554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45987.016964930554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45987.016964930554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45987.016964930554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45987.016964930554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45987.016964930554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45987.016964930554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45987.016964930554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45987.016964930554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45987.016964930554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45987.016964930554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45987.016964930554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45987.016964930554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45987.016964930554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45987.016964930554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45987.016964930554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45987.016964930554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45987.016964930554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45987.016964930554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45987.016964930554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45987.016964930554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45987.016964930554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45987.016964930554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45987.016964930554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45987.016964930554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45987.016964930554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45987.016964930554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45987.016964930554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45987.016964930554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45987.016964930554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45987.016964930554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45987.016964930554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45987.016964930554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45987.016964930554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45987.016964930554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45987.016964930554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45987.016964930554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45987.016964930554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45987.016964930554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45987.016964930554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45987.016964930554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45987.016964930554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45987.016964930554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45987.016964930554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45987.016964930554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45987.016964930554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45987.016964930554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45987.016964930554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45987.016964930554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45987.016964930554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45987.016964930554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45987.016964930554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45987.016964930554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45987.016964930554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45987.016964930554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45987.016964930554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45987.016964930554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45987.016964930554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45987.016964930554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45987.016964930554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45987.016964930554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45987.016964930554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45987.016964930554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45987.016964930554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45987.016964930554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45987.016964930554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45987.016964930554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45987.016964930554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45987.016964930554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45987.016964930554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45987.016964930554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45987.016964930554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45987.016964930554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45987.016964930554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45987.016964930554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45987.016964930554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45987.016964930554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45987.016964930554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45987.016964930554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45987.016964930554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45987.016964930554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45987.016964930554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45987.016964930554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45987.016964930554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45987.016964930554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45987.016964930554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45987.016964930554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45987.016964930554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45987.016964930554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45987.016964930554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45987.016964930554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45987.016964930554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45987.016964930554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45987.016964930554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45987.016964930554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45987.016964930554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45987.016964930554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45987.016964930554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45987.016964930554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45987.016964930554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45987.016964930554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45987.016964930554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45987.016964930554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45987.016964930554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45987.016964930554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45987.016964930554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45987.016964930554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45987.016964930554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45987.016964930554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45987.016964930554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45987.016964930554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45987.016964930554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45987.016964930554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45987.016964930554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45987.016964930554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45987.016964930554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45987.016964930554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45987.016964930554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45987.016964930554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45987.016964930554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45987.016964930554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45987.016964930554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45987.016964930554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45987.016964930554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45987.016964930554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45987.016964930554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45987.016964930554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45987.016964930554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45987.016964930554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45987.016964930554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45987.016964930554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45987.016964930554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45987.016964930554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45987.016964930554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45987.016964930554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45987.016964930554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45987.016964930554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45987.016964930554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45987.016964930554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45987.016964930554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45987.016964930554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45987.016964930554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45987.016964930554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45987.016964930554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45987.016964930554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45987.016964930554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45987.016964930554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45987.016964930554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45987.016964930554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45987.016964930554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45987.016964930554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45987.016964930554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45987.016964930554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45987.016964930554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45987.016964930554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45987.016964930554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45987.016964930554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45987.016964930554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45987.016964930554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45987.016964930554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45987.016964930554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45987.016964930554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45987.016964930554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45987.016964930554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45987.016964930554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45987.016964930554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45987.016964930554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45987.016964930554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45987.016964930554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45987.016964930554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45987.016964930554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45987.016964930554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45987.016964930554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45987.016964930554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45987.016964930554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45987.016964930554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45987.016964930554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45987.016964930554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45987.016964930554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45987.016964930554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45987.016964930554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45987.016964930554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45987.016964930554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45987.016964930554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45987.016964930554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45987.016964930554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45987.016964930554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45987.016964930554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45987.016964930554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45987.016964930554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45987.016964930554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45987.016964930554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45987.016964930554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45987.016964930554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45987.016964930554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45987.016964930554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45987.016964930554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45987.016964930554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45987.016964930554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45987.016964930554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45987.016964930554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45987.016964930554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45987.016964930554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45987.016964930554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45987.016964930554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45987.016964930554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45987.016964930554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45987.016964930554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45987.016964930554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45987.016964930554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45987.016964930554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45987.016964930554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45987.016964930554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45987.016964930554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45987.016964930554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45987.016964930554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45987.016964930554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45987.016964930554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45987.016964930554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45987.016964930554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45987.016964930554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45987.016964930554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45987.016964930554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45987.016964930554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45987.016964930554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45987.016964930554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45987.016964930554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45987.016964930554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45987.016964930554</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95.184904745365202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60.828087615736877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38.355853819441108</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5.6436663194399443</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2</v>
      </c>
      <c r="D6" s="109" t="s">
        <v>37374</v>
      </c>
      <c r="E6" s="109" t="s">
        <v>39021</v>
      </c>
      <c r="F6" s="122">
        <v>45986.862199074072</v>
      </c>
      <c r="G6" s="111">
        <f ca="1">IFERROR(NOW()-F6,"")</f>
        <v>0.15476585648139007</v>
      </c>
      <c r="H6" s="122">
        <v>45986.854375000003</v>
      </c>
      <c r="I6" s="109" t="str">
        <f>IFERROR(VLOOKUP(D6,DB!A:F,6,0),"")</f>
        <v>Generator-SG</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45987.016964930554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45987.016964930554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45987.016964930554</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45987.016964930554</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45987.016964930554</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45987.016964930554</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45987.016964930554</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45987.016964930554</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45987.016964930554</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45987.016964930554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45987.016964930554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45987.016964930554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45987.016964930554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45987.016964930554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45987.016964930554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45987.016964930554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45987.016964930554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45987.016964930554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45987.016964930554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45987.016964930554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45987.016964930554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45987.016964930554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45987.016964930554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45987.016964930554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45987.016964930554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45987.016964930554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45987.016964930554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45987.016964930554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45987.016964930554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45987.016964930554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45987.016964930554</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45987.016964930554</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45987.016964930554</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45987.016964930554</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45987.016964930554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45987.016964930554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45987.016964930554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45987.016964930554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45987.016964930554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45987.016964930554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45987.016964930554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45987.016964930554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45987.016964930554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45987.016964930554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45987.016964930554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45987.016964930554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45987.016964930554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45987.016964930554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45987.016964930554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45987.016964930554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45987.016964930554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45987.016964930554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45987.016964930554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45987.016964930554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45987.016964930554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45987.016964930554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45987.016964930554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45987.016964930554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45987.016964930554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45987.016964930554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45987.016964930554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45987.016964930554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45987.016964930554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45987.016964930554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45987.016964930554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45987.016964930554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45987.016964930554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45987.016964930554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45987.016964930554</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2025-11-25T21:26:07Z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