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97" documentId="120_S{2AC9BD13-BADA-5192-A53E-5A8FF88502F6}" xr6:coauthVersionLast="47" xr6:coauthVersionMax="47" xr10:uidLastSave="{A629E435-0A62-498C-ABCB-B22527200F8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<sst xmlns="http://schemas.openxmlformats.org/spreadsheetml/2006/main" count="180270" uniqueCount="39119">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</sst>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E9" sqref="E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317.04075856481359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7.1360416666720994E-2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45979.98918449074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45979.98918449074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45979.98918449074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45979.98918449074</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45979.98918449074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45979.98918449074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45979.98918449074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45979.98918449074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45979.98918449074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45979.98918449074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45979.98918449074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45979.98918449074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45979.98918449074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45979.98918449074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45979.98918449074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45979.98918449074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45979.98918449074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45979.98918449074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45979.98918449074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45979.98918449074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45979.98918449074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45979.98918449074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45979.98918449074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45979.98918449074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45979.98918449074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45979.98918449074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45979.98918449074</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45979.98918449074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45979.98918449074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45979.98918449074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45979.98918449074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45979.98918449074</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45979.98918449074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45979.98918449074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45979.98918449074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45979.98918449074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45979.98918449074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45979.98918449074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45979.98918449074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45979.98918449074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45979.98918449074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45979.98918449074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45979.98918449074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45979.98918449074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45979.98918449074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45979.98918449074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45979.98918449074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45979.98918449074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45979.98918449074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45979.98918449074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45979.98918449074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45979.98918449074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45979.98918449074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45979.98918449074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45979.98918449074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45979.98918449074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45979.98918449074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45979.98918449074</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0FCCF840-0DAF-4FA8-B0E8-F1FAAE8E7D4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154.98934652777825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45979.98918449074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45979.98918449074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45979.98918449074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45979.98918449074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45979.98918449074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45979.98918449074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45979.98918449074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45979.98918449074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45979.98918449074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45979.98918449074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45979.98918449074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45979.98918449074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45979.98918449074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45979.98918449074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45979.98918449074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45979.98918449074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45979.98918449074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45979.98918449074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45979.98918449074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45979.98918449074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45979.98918449074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45979.98918449074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45979.98918449074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45979.98918449074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45979.98918449074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45979.98918449074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45979.98918449074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45979.98918449074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45979.98918449074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45979.98918449074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45979.98918449074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45979.98918449074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45979.98918449074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45979.98918449074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45979.98918449074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45979.98918449074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45979.98918449074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45979.98918449074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45979.98918449074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45979.98918449074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45979.98918449074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45979.98918449074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45979.98918449074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45979.98918449074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45979.98918449074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45979.98918449074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45979.98918449074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45979.98918449074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45979.98918449074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45979.98918449074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45979.98918449074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45979.98918449074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45979.98918449074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45979.98918449074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45979.98918449074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45979.98918449074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45979.98918449074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45979.98918449074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45979.98918449074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45979.98918449074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45979.98918449074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45979.98918449074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45979.98918449074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45979.98918449074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45979.98918449074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45979.98918449074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45979.98918449074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45979.98918449074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45979.98918449074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45979.98918449074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45979.98918449074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45979.98918449074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45979.98918449074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45979.98918449074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45979.98918449074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45979.98918449074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45979.98918449074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45979.98918449074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45979.98918449074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45979.98918449074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45979.98918449074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45979.98918449074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45979.98918449074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45979.98918449074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45979.98918449074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45979.98918449074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45979.98918449074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45979.98918449074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45979.98918449074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45979.98918449074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45979.98918449074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45979.98918449074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45979.98918449074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45979.98918449074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45979.98918449074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45979.98918449074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45979.98918449074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45979.98918449074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45979.98918449074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45979.98918449074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45979.98918449074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45979.98918449074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45979.98918449074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45979.98918449074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45979.98918449074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45979.98918449074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45979.98918449074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45979.98918449074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45979.98918449074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45979.98918449074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45979.98918449074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45979.98918449074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45979.98918449074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45979.98918449074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45979.98918449074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45979.98918449074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45979.98918449074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45979.98918449074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45979.98918449074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45979.98918449074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45979.98918449074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45979.98918449074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45979.98918449074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45979.98918449074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45979.98918449074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45979.98918449074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45979.98918449074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45979.98918449074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45979.98918449074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45979.98918449074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45979.98918449074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45979.98918449074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45979.98918449074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45979.98918449074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45979.98918449074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45979.98918449074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45979.98918449074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45979.98918449074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45979.98918449074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45979.98918449074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45979.98918449074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45979.98918449074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45979.98918449074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45979.98918449074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45979.98918449074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45979.98918449074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45979.98918449074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45979.98918449074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45979.98918449074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45979.98918449074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45979.98918449074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45979.98918449074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45979.98918449074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45979.98918449074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45979.98918449074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45979.98918449074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45979.98918449074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45979.98918449074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45979.98918449074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45979.98918449074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45979.98918449074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45979.98918449074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45979.98918449074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45979.98918449074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45979.98918449074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45979.98918449074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45979.98918449074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45979.98918449074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45979.98918449074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45979.98918449074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45979.98918449074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45979.98918449074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45979.98918449074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45979.98918449074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45979.98918449074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45979.98918449074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45979.98918449074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45979.98918449074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45979.98918449074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45979.98918449074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45979.98918449074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45979.98918449074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45979.98918449074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45979.98918449074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45979.98918449074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45979.98918449074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45979.98918449074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45979.98918449074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45979.98918449074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45979.98918449074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45979.98918449074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45979.98918449074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3" sqref="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R3</v>
      </c>
      <c r="C2" s="18"/>
      <c r="D2" s="61" t="s">
        <v>23822</v>
      </c>
      <c r="E2" s="61"/>
      <c r="F2" s="20"/>
      <c r="G2" s="21">
        <f t="shared" ref="G2:G3" ca="1" si="0">IFERROR(NOW()-F2,"-")</f>
        <v>45979.98918449074</v>
      </c>
      <c r="H2" s="22"/>
      <c r="I2" s="19" t="str">
        <f>IFERROR(VLOOKUP(D2,DB!A:F,6,0),"")</f>
        <v>SCECO</v>
      </c>
      <c r="J2" s="18" t="str">
        <f>IFERROR(VLOOKUP(D2,DB!A:G,7,0),"")</f>
        <v>Vandalized+Dead</v>
      </c>
      <c r="K2" s="45"/>
      <c r="L2" s="23" t="str">
        <f>IFERROR(VLOOKUP(D2,DB!A:I,9,0),"")</f>
        <v>Latis</v>
      </c>
    </row>
    <row r="3" spans="1:13" ht="15" customHeight="1">
      <c r="A3" s="19"/>
      <c r="B3" s="61" t="str">
        <f>IFERROR(VLOOKUP(D3,DB!A:K,11,0),"")</f>
        <v/>
      </c>
      <c r="C3" s="18"/>
      <c r="D3" s="18"/>
      <c r="E3" s="18"/>
      <c r="F3" s="20"/>
      <c r="G3" s="21">
        <f t="shared" ca="1" si="0"/>
        <v>45979.98918449074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45979.98918449074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45979.98918449074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45979.98918449074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45979.98918449074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45979.98918449074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45979.98918449074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45979.98918449074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45979.98918449074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45979.98918449074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45979.98918449074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45979.98918449074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45979.98918449074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45979.98918449074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45979.98918449074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45979.98918449074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45979.98918449074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45979.98918449074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45979.98918449074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45979.98918449074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45979.98918449074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45979.98918449074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45979.98918449074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45979.98918449074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45979.98918449074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45979.98918449074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45979.98918449074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45979.98918449074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45979.98918449074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45979.98918449074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45979.98918449074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45979.98918449074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45979.98918449074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45979.98918449074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45979.98918449074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45979.98918449074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45979.98918449074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45979.98918449074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45979.98918449074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45979.98918449074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45979.98918449074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45979.98918449074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45979.98918449074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45979.98918449074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45979.98918449074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45979.98918449074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45979.98918449074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45979.98918449074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45979.98918449074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45979.98918449074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45979.98918449074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45979.98918449074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45979.98918449074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45979.98918449074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45979.98918449074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45979.98918449074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45979.98918449074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45979.98918449074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45979.98918449074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45979.98918449074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45979.98918449074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45979.98918449074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45979.98918449074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45979.98918449074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45979.98918449074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45979.98918449074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45979.98918449074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45979.98918449074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45979.98918449074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45979.98918449074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45979.98918449074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45979.98918449074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45979.98918449074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45979.98918449074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45979.98918449074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45979.98918449074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45979.98918449074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45979.98918449074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45979.98918449074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45979.98918449074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45979.98918449074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45979.98918449074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45979.98918449074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45979.98918449074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45979.98918449074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45979.98918449074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45979.98918449074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45979.98918449074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45979.98918449074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45979.98918449074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45979.98918449074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45979.98918449074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45979.98918449074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45979.98918449074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45979.98918449074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45979.98918449074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45979.98918449074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45979.98918449074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45979.98918449074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45979.98918449074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45979.98918449074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45979.98918449074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45979.98918449074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45979.98918449074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45979.98918449074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45979.98918449074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45979.98918449074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45979.98918449074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45979.98918449074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45979.98918449074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45979.98918449074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45979.98918449074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45979.98918449074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45979.98918449074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45979.98918449074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45979.98918449074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45979.98918449074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45979.98918449074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45979.98918449074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45979.98918449074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45979.98918449074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45979.98918449074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45979.98918449074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45979.98918449074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45979.98918449074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45979.98918449074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45979.98918449074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45979.98918449074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45979.98918449074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45979.98918449074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45979.98918449074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45979.98918449074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45979.98918449074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45979.98918449074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45979.98918449074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45979.98918449074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45979.98918449074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45979.98918449074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45979.98918449074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45979.98918449074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45979.98918449074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45979.98918449074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45979.98918449074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45979.98918449074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45979.98918449074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45979.98918449074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45979.98918449074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45979.98918449074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45979.98918449074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45979.98918449074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45979.98918449074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45979.98918449074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45979.98918449074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45979.98918449074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45979.98918449074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45979.98918449074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45979.98918449074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45979.98918449074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45979.98918449074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45979.98918449074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45979.98918449074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45979.98918449074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45979.98918449074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45979.98918449074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45979.98918449074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45979.98918449074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45979.98918449074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45979.98918449074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45979.98918449074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45979.98918449074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45979.98918449074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45979.98918449074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45979.98918449074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45979.98918449074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45979.98918449074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45979.98918449074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45979.98918449074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45979.98918449074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45979.98918449074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45979.98918449074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45979.98918449074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45979.98918449074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45979.98918449074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45979.98918449074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45979.98918449074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45979.98918449074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45979.98918449074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45979.98918449074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45979.98918449074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45979.98918449074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45979.98918449074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45979.98918449074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45979.98918449074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45979.98918449074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45979.98918449074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45979.98918449074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45979.98918449074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45979.98918449074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45979.98918449074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45979.98918449074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45979.98918449074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45979.98918449074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45979.98918449074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45979.98918449074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45979.98918449074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45979.98918449074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45979.98918449074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45979.98918449074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45979.98918449074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45979.98918449074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45979.98918449074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45979.98918449074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45979.98918449074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45979.98918449074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45979.98918449074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45979.98918449074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45979.98918449074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45979.98918449074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45979.98918449074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45979.98918449074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45979.98918449074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45979.98918449074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45979.98918449074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45979.98918449074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45979.98918449074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45979.98918449074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45979.98918449074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45979.98918449074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45979.98918449074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45979.98918449074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45979.98918449074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45979.98918449074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45979.98918449074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45979.98918449074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45979.98918449074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45979.98918449074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45979.98918449074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45979.98918449074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45979.98918449074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45979.98918449074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45979.98918449074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45979.98918449074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45979.98918449074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45979.98918449074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45979.98918449074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45979.98918449074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45979.98918449074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45979.98918449074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45979.98918449074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45979.98918449074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45979.98918449074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45979.98918449074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45979.98918449074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45979.98918449074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45979.98918449074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45979.98918449074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45979.98918449074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45979.98918449074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45979.98918449074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45979.98918449074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45979.98918449074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45979.98918449074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45979.98918449074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45979.98918449074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45979.98918449074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45979.98918449074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45979.98918449074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45979.98918449074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45979.98918449074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45979.98918449074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45979.98918449074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45979.98918449074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45979.98918449074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45979.98918449074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45979.98918449074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45979.98918449074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45979.98918449074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45979.98918449074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45979.98918449074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45979.98918449074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45979.98918449074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45979.98918449074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45979.98918449074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45979.98918449074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45979.98918449074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45979.98918449074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45979.98918449074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45979.98918449074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45979.98918449074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45979.98918449074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45979.98918449074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45979.98918449074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45979.98918449074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45979.98918449074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45979.98918449074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45979.98918449074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45979.98918449074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45979.98918449074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45979.98918449074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45979.98918449074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45979.98918449074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45979.98918449074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45979.98918449074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45979.98918449074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45979.98918449074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45979.98918449074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45979.98918449074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45979.98918449074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45979.98918449074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45979.98918449074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45979.98918449074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45979.98918449074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45979.98918449074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45979.98918449074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45979.98918449074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45979.98918449074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45979.98918449074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45979.98918449074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45979.98918449074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45979.98918449074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45979.98918449074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45979.98918449074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45979.98918449074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45979.98918449074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45979.98918449074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45979.98918449074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45979.98918449074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45979.98918449074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45979.98918449074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45979.98918449074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45979.98918449074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45979.98918449074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45979.98918449074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45979.98918449074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45979.98918449074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45979.98918449074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45979.98918449074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45979.98918449074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45979.98918449074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45979.98918449074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45979.98918449074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45979.98918449074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45979.98918449074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45979.98918449074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45979.98918449074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45979.98918449074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45979.98918449074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45979.98918449074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45979.98918449074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45979.98918449074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45979.98918449074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45979.98918449074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45979.98918449074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45979.98918449074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45979.98918449074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45979.98918449074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45979.98918449074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45979.98918449074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45979.98918449074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45979.98918449074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45979.98918449074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45979.98918449074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45979.98918449074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45979.98918449074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45979.98918449074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45979.98918449074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45979.98918449074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45979.98918449074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45979.98918449074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45979.98918449074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45979.98918449074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45979.98918449074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45979.98918449074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45979.98918449074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45979.98918449074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45979.98918449074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45979.98918449074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45979.98918449074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45979.98918449074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45979.98918449074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45979.98918449074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45979.98918449074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45979.98918449074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45979.98918449074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45979.98918449074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45979.98918449074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45979.98918449074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45979.98918449074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45979.98918449074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45979.98918449074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45979.98918449074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45979.98918449074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45979.98918449074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45979.98918449074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45979.98918449074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45979.98918449074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45979.98918449074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45979.98918449074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45979.98918449074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45979.98918449074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45979.98918449074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45979.98918449074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45979.98918449074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45979.98918449074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45979.98918449074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45979.98918449074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45979.98918449074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45979.98918449074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45979.98918449074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45979.98918449074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45979.98918449074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45979.98918449074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45979.98918449074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45979.98918449074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45979.98918449074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45979.98918449074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45979.98918449074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45979.98918449074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45979.98918449074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45979.98918449074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45979.98918449074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45979.98918449074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45979.98918449074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45979.98918449074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45979.98918449074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45979.98918449074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45979.98918449074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45979.98918449074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45979.98918449074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45979.98918449074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45979.98918449074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45979.98918449074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45979.98918449074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45979.98918449074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45979.98918449074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45979.98918449074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45979.98918449074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45979.98918449074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45979.98918449074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45979.98918449074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45979.98918449074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45979.98918449074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45979.98918449074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45979.98918449074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45979.98918449074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45979.98918449074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45979.98918449074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45979.98918449074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45979.98918449074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45979.98918449074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45979.98918449074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45979.98918449074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45979.98918449074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45979.98918449074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45979.98918449074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45979.98918449074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45979.98918449074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45979.98918449074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45979.98918449074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45979.98918449074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45979.98918449074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45979.98918449074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45979.98918449074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45979.98918449074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45979.98918449074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45979.98918449074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45979.98918449074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45979.98918449074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45979.98918449074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45979.98918449074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45979.98918449074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45979.98918449074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45979.98918449074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45979.98918449074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45979.98918449074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45979.98918449074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45979.98918449074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45979.98918449074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45979.98918449074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45979.98918449074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45979.98918449074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45979.98918449074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45979.98918449074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45979.98918449074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45979.98918449074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45979.98918449074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45979.98918449074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45979.98918449074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45979.98918449074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45979.98918449074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45979.98918449074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45979.98918449074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45979.98918449074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45979.98918449074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45979.98918449074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45979.98918449074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45979.98918449074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45979.98918449074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45979.98918449074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45979.98918449074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45979.98918449074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45979.98918449074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45979.98918449074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45979.98918449074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45979.98918449074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45979.98918449074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45979.98918449074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45979.98918449074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45979.98918449074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45979.98918449074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45979.98918449074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45979.98918449074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45979.98918449074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45979.98918449074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45979.98918449074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45979.98918449074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45979.98918449074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45979.98918449074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45979.98918449074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45979.98918449074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45979.98918449074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45979.98918449074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45979.98918449074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45979.98918449074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45979.98918449074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45979.98918449074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45979.98918449074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45979.98918449074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45979.98918449074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45979.98918449074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45979.98918449074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45979.98918449074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45979.98918449074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45979.98918449074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45979.98918449074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45979.98918449074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45979.98918449074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45979.98918449074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45979.98918449074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45979.98918449074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45979.98918449074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45979.98918449074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45979.98918449074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45979.98918449074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45979.98918449074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45979.98918449074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45979.98918449074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45979.98918449074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45979.98918449074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45979.98918449074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45979.98918449074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45979.98918449074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45979.98918449074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45979.98918449074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45979.98918449074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45979.98918449074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45979.98918449074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45979.98918449074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45979.98918449074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45979.98918449074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45979.98918449074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45979.98918449074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45979.98918449074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45979.98918449074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45979.98918449074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45979.98918449074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45979.98918449074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45979.98918449074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45979.98918449074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45979.98918449074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45979.98918449074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45979.98918449074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45979.98918449074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45979.98918449074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45979.98918449074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45979.98918449074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45979.98918449074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45979.98918449074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45979.98918449074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45979.98918449074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45979.98918449074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45979.98918449074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45979.98918449074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45979.98918449074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45979.98918449074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45979.98918449074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45979.98918449074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45979.98918449074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45979.98918449074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45979.98918449074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45979.98918449074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45979.98918449074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45979.98918449074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45979.98918449074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45979.98918449074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45979.98918449074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45979.98918449074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45979.98918449074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45979.98918449074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45979.98918449074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45979.98918449074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45979.98918449074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45979.98918449074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45979.98918449074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45979.98918449074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45979.98918449074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45979.98918449074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45979.98918449074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45979.98918449074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45979.98918449074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45979.98918449074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45979.98918449074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45979.98918449074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45979.98918449074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45979.98918449074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45979.98918449074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45979.98918449074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45979.98918449074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45979.98918449074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45979.98918449074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45979.98918449074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45979.98918449074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45979.98918449074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45979.98918449074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45979.98918449074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45979.98918449074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45979.98918449074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45979.98918449074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45979.98918449074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45979.98918449074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45979.98918449074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45979.98918449074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45979.98918449074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45979.98918449074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45979.98918449074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45979.98918449074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45979.98918449074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45979.98918449074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45979.98918449074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45979.98918449074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45979.98918449074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45979.98918449074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45979.98918449074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45979.98918449074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45979.98918449074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45979.98918449074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45979.98918449074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45979.98918449074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45979.98918449074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45979.98918449074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45979.98918449074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45979.98918449074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45979.98918449074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45979.98918449074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45979.98918449074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45979.98918449074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45979.98918449074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45979.98918449074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45979.98918449074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45979.98918449074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45979.98918449074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45979.98918449074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45979.98918449074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45979.98918449074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45979.98918449074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45979.98918449074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45979.98918449074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45979.98918449074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45979.98918449074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45979.98918449074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45979.98918449074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45979.98918449074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45979.98918449074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45979.98918449074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45979.98918449074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45979.98918449074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45979.98918449074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45979.98918449074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45979.98918449074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45979.98918449074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45979.98918449074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45979.98918449074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45979.98918449074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45979.98918449074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45979.98918449074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45979.98918449074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45979.98918449074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45979.98918449074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45979.98918449074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45979.98918449074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45979.98918449074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45979.98918449074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45979.98918449074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45979.98918449074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45979.98918449074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45979.98918449074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45979.98918449074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45979.98918449074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45979.98918449074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45979.98918449074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45979.98918449074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45979.98918449074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45979.98918449074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45979.98918449074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45979.98918449074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45979.98918449074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45979.98918449074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45979.98918449074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45979.98918449074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45979.98918449074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45979.98918449074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45979.98918449074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45979.98918449074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45979.98918449074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45979.98918449074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45979.98918449074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45979.98918449074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45979.98918449074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45979.98918449074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45979.98918449074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45979.98918449074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45979.98918449074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45979.98918449074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45979.98918449074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45979.98918449074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45979.98918449074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45979.98918449074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45979.98918449074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45979.98918449074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45979.98918449074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45979.98918449074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45979.98918449074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45979.98918449074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45979.98918449074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45979.98918449074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45979.98918449074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45979.98918449074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45979.98918449074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45979.98918449074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45979.98918449074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45979.98918449074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45979.98918449074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45979.98918449074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45979.98918449074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45979.98918449074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45979.98918449074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45979.98918449074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45979.98918449074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45979.98918449074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45979.98918449074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45979.98918449074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45979.98918449074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45979.98918449074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45979.98918449074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45979.98918449074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45979.98918449074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45979.98918449074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45979.98918449074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45979.98918449074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45979.98918449074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45979.98918449074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45979.98918449074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45979.98918449074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45979.98918449074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45979.98918449074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45979.98918449074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45979.98918449074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45979.98918449074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45979.98918449074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45979.98918449074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45979.98918449074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45979.98918449074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45979.98918449074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45979.98918449074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45979.98918449074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45979.98918449074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45979.98918449074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45979.98918449074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45979.98918449074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45979.98918449074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45979.98918449074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45979.98918449074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45979.98918449074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45979.98918449074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45979.98918449074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45979.98918449074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45979.98918449074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45979.98918449074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45979.98918449074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45979.98918449074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45979.98918449074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45979.98918449074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45979.98918449074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45979.98918449074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45979.98918449074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45979.98918449074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45979.98918449074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45979.98918449074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45979.98918449074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45979.98918449074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45979.98918449074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45979.98918449074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45979.98918449074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45979.98918449074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45979.98918449074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45979.98918449074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45979.98918449074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45979.98918449074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45979.98918449074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45979.98918449074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45979.98918449074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45979.98918449074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45979.98918449074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45979.98918449074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45979.98918449074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45979.98918449074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45979.98918449074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45979.98918449074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45979.98918449074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45979.98918449074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45979.98918449074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45979.98918449074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45979.98918449074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45979.98918449074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45979.98918449074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45979.98918449074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45979.98918449074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45979.98918449074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45979.98918449074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45979.98918449074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45979.98918449074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45979.98918449074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45979.98918449074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45979.98918449074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45979.98918449074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45979.98918449074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45979.98918449074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45979.98918449074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45979.98918449074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45979.98918449074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45979.98918449074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45979.98918449074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45979.98918449074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45979.98918449074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45979.98918449074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45979.98918449074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45979.98918449074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45979.98918449074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45979.98918449074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45979.98918449074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45979.98918449074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45979.98918449074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45979.98918449074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45979.98918449074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45979.98918449074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45979.98918449074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45979.98918449074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45979.98918449074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45979.98918449074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45979.98918449074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45979.98918449074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45979.98918449074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45979.98918449074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45979.98918449074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45979.98918449074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45979.98918449074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45979.98918449074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45979.98918449074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45979.98918449074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45979.98918449074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45979.98918449074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45979.98918449074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45979.98918449074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45979.98918449074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45979.98918449074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45979.98918449074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45979.98918449074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45979.98918449074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45979.98918449074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45979.98918449074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45979.98918449074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45979.98918449074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45979.98918449074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45979.98918449074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45979.98918449074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45979.98918449074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45979.98918449074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45979.98918449074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45979.98918449074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45979.98918449074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45979.98918449074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45979.98918449074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45979.98918449074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45979.98918449074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45979.98918449074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45979.98918449074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45979.98918449074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45979.98918449074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45979.98918449074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45979.98918449074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45979.98918449074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45979.98918449074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45979.98918449074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45979.98918449074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45979.98918449074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45979.98918449074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45979.98918449074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45979.98918449074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45979.98918449074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45979.98918449074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45979.98918449074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45979.98918449074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45979.98918449074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45979.98918449074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45979.98918449074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45979.98918449074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45979.98918449074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45979.98918449074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45979.98918449074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45979.98918449074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45979.98918449074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45979.98918449074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45979.98918449074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45979.98918449074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45979.98918449074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45979.98918449074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45979.98918449074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45979.98918449074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45979.98918449074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45979.98918449074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45979.98918449074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45979.98918449074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45979.98918449074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45979.98918449074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45979.98918449074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45979.98918449074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45979.98918449074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45979.98918449074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45979.98918449074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45979.98918449074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45979.98918449074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45979.98918449074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45979.98918449074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45979.98918449074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45979.98918449074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45979.98918449074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45979.98918449074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45979.98918449074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45979.98918449074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45979.98918449074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45979.98918449074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45979.98918449074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45979.98918449074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45979.98918449074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45979.98918449074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45979.98918449074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45979.98918449074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45979.98918449074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45979.98918449074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45979.98918449074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45979.98918449074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45979.98918449074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45979.98918449074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45979.98918449074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45979.98918449074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45979.98918449074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45979.98918449074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45979.98918449074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45979.98918449074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45979.98918449074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45979.98918449074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45979.98918449074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45979.98918449074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45979.98918449074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45979.98918449074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45979.98918449074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276.50846689814352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45979.98918449074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45979.98918449074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45979.98918449074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45979.98918449074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45979.98918449074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45979.98918449074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45979.98918449074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45979.98918449074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45979.98918449074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45979.98918449074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45979.98918449074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45979.98918449074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45979.98918449074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45979.98918449074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45979.98918449074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45979.98918449074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45979.98918449074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45979.98918449074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45979.98918449074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45979.98918449074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45979.98918449074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45979.98918449074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45979.98918449074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45979.98918449074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45979.98918449074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45979.98918449074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45979.98918449074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45979.98918449074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45979.98918449074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45979.98918449074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45979.98918449074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45979.98918449074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45979.98918449074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45979.98918449074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45979.98918449074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45979.98918449074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45979.98918449074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45979.98918449074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45979.98918449074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45979.98918449074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45979.98918449074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45979.98918449074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45979.98918449074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45979.98918449074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45979.98918449074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45979.98918449074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45979.98918449074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45979.98918449074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45979.98918449074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45979.98918449074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45979.98918449074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45979.98918449074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45979.98918449074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45979.98918449074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45979.98918449074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45979.98918449074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45979.98918449074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45979.98918449074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45979.98918449074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45979.98918449074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45979.98918449074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45979.98918449074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45979.98918449074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45979.98918449074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45979.98918449074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45979.98918449074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45979.98918449074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45979.98918449074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45979.98918449074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45979.98918449074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45979.98918449074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45979.98918449074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45979.98918449074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45979.98918449074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45979.98918449074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45979.98918449074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45979.98918449074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45979.98918449074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45979.98918449074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45979.98918449074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45979.98918449074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45979.98918449074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45979.98918449074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45979.98918449074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45979.98918449074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45979.98918449074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45979.98918449074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45979.98918449074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45979.98918449074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45979.98918449074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45979.98918449074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45979.98918449074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45979.98918449074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45979.98918449074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45979.98918449074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45979.98918449074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45979.98918449074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45979.98918449074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45979.98918449074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45979.98918449074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45979.98918449074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45979.98918449074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45979.98918449074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45979.98918449074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45979.98918449074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45979.98918449074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45979.98918449074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45979.98918449074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45979.98918449074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45979.98918449074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45979.98918449074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45979.98918449074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45979.98918449074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45979.98918449074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45979.98918449074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45979.98918449074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45979.98918449074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45979.98918449074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45979.98918449074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45979.98918449074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45979.98918449074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45979.98918449074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45979.98918449074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45979.98918449074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45979.98918449074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45979.98918449074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45979.98918449074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45979.98918449074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45979.98918449074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45979.98918449074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45979.98918449074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45979.98918449074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45979.98918449074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45979.98918449074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45979.98918449074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45979.98918449074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45979.98918449074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45979.98918449074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45979.98918449074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45979.98918449074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45979.98918449074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45979.98918449074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45979.98918449074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45979.98918449074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45979.98918449074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45979.98918449074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45979.98918449074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45979.98918449074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45979.98918449074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45979.98918449074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45979.98918449074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45979.98918449074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45979.98918449074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45979.98918449074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45979.98918449074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45979.98918449074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45979.98918449074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45979.98918449074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45979.98918449074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45979.98918449074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45979.98918449074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45979.98918449074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45979.98918449074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45979.98918449074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45979.98918449074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45979.98918449074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45979.98918449074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45979.98918449074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45979.98918449074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45979.98918449074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45979.98918449074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45979.98918449074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45979.98918449074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45979.98918449074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45979.98918449074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45979.98918449074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45979.98918449074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45979.98918449074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45979.98918449074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45979.98918449074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45979.98918449074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45979.98918449074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45979.98918449074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45979.98918449074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45979.98918449074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45979.98918449074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45979.98918449074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45979.98918449074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45979.98918449074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45979.98918449074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45979.98918449074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45979.98918449074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45979.98918449074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45979.98918449074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45979.98918449074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45979.98918449074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45979.98918449074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45979.98918449074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45979.98918449074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45979.98918449074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45979.98918449074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45979.98918449074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45979.98918449074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45979.98918449074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45979.98918449074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45979.98918449074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45979.98918449074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45979.98918449074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45979.98918449074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45979.98918449074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45979.98918449074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45979.98918449074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45979.98918449074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45979.98918449074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45979.98918449074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45979.98918449074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45979.98918449074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45979.98918449074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45979.98918449074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45979.98918449074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45979.98918449074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45979.98918449074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45979.98918449074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45979.98918449074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45979.98918449074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45979.98918449074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45979.98918449074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45979.98918449074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45979.98918449074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45979.98918449074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45979.98918449074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45979.98918449074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45979.98918449074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45979.98918449074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45979.98918449074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45979.98918449074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45979.98918449074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45979.98918449074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45979.98918449074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45979.98918449074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45979.98918449074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45979.98918449074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45979.98918449074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45979.98918449074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45979.98918449074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45979.98918449074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45979.98918449074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45979.98918449074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45979.98918449074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45979.98918449074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45979.98918449074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45979.98918449074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45979.98918449074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45979.98918449074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45979.98918449074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45979.98918449074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45979.98918449074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45979.98918449074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45979.98918449074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45979.98918449074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45979.98918449074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45979.98918449074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45979.98918449074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45979.98918449074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45979.98918449074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45979.98918449074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45979.98918449074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45979.98918449074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45979.98918449074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45979.98918449074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45979.98918449074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45979.98918449074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45979.98918449074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45979.98918449074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45979.98918449074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45979.98918449074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45979.98918449074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45979.98918449074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45979.98918449074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45979.98918449074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45979.98918449074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45979.98918449074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45979.98918449074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45979.98918449074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45979.98918449074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45979.98918449074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45979.98918449074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45979.98918449074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45979.98918449074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45979.98918449074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45979.98918449074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45979.98918449074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45979.98918449074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45979.98918449074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45979.98918449074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45979.98918449074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45979.98918449074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45979.98918449074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45979.98918449074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45979.98918449074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45979.98918449074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45979.98918449074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45979.98918449074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45979.98918449074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45979.98918449074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45979.98918449074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45979.98918449074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45979.98918449074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45979.98918449074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45979.98918449074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45979.98918449074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45979.98918449074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45979.98918449074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45979.98918449074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45979.98918449074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45979.98918449074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45979.98918449074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45979.98918449074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45979.98918449074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45979.98918449074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45979.98918449074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45979.98918449074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45979.98918449074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45979.98918449074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45979.98918449074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45979.98918449074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45979.98918449074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45979.98918449074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45979.98918449074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45979.98918449074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45979.98918449074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45979.98918449074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45979.98918449074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45979.98918449074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45979.98918449074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45979.98918449074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45979.98918449074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45979.98918449074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45979.98918449074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45979.98918449074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45979.98918449074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45979.98918449074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45979.98918449074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45979.98918449074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45979.98918449074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45979.98918449074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45979.98918449074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45979.98918449074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45979.98918449074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45979.98918449074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45979.98918449074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45979.98918449074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45979.98918449074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45979.98918449074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45979.98918449074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45979.98918449074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45979.98918449074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45979.98918449074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45979.98918449074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45979.98918449074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45979.98918449074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45979.98918449074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45979.98918449074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45979.98918449074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45979.98918449074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45979.98918449074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45979.98918449074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45979.98918449074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45979.98918449074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45979.98918449074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45979.98918449074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45979.98918449074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45979.98918449074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45979.98918449074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45979.98918449074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45979.98918449074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45979.98918449074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45979.98918449074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45979.98918449074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45979.98918449074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45979.98918449074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45979.98918449074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45979.98918449074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45979.98918449074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45979.98918449074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45979.98918449074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45979.98918449074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45979.98918449074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45979.98918449074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45979.98918449074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45979.98918449074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45979.98918449074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45979.98918449074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45979.98918449074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45979.98918449074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45979.98918449074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45979.98918449074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45979.98918449074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45979.98918449074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45979.98918449074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45979.98918449074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45979.98918449074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45979.98918449074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45979.98918449074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45979.98918449074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45979.98918449074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45979.98918449074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45979.98918449074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45979.98918449074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45979.98918449074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45979.98918449074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45979.98918449074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45979.98918449074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45979.98918449074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45979.98918449074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45979.98918449074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45979.98918449074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45979.98918449074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45979.98918449074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45979.98918449074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45979.98918449074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45979.98918449074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45979.98918449074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45979.98918449074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45979.98918449074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45979.98918449074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45979.98918449074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45979.98918449074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45979.98918449074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45979.98918449074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45979.98918449074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45979.98918449074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45979.98918449074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45979.98918449074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45979.98918449074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45979.98918449074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45979.98918449074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45979.98918449074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45979.98918449074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45979.98918449074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45979.98918449074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45979.98918449074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45979.98918449074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45979.98918449074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45979.98918449074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45979.98918449074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45979.98918449074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45979.98918449074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45979.98918449074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45979.98918449074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45979.98918449074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45979.98918449074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45979.98918449074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45979.98918449074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45979.98918449074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45979.98918449074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45979.98918449074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45979.98918449074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45979.98918449074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45979.98918449074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45979.98918449074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45979.98918449074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45979.98918449074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45979.98918449074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45979.98918449074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45979.98918449074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45979.98918449074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45979.98918449074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45979.98918449074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45979.98918449074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45979.98918449074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45979.98918449074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45979.98918449074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45979.98918449074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45979.98918449074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45979.98918449074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45979.98918449074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45979.98918449074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45979.98918449074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45979.98918449074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45979.98918449074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45979.98918449074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45979.98918449074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45979.98918449074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45979.98918449074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45979.98918449074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45979.98918449074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45979.98918449074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45979.98918449074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45979.98918449074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45979.98918449074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45979.98918449074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45979.98918449074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45979.98918449074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45979.98918449074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45979.98918449074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45979.98918449074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45979.98918449074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45979.98918449074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88.157124305551406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53.800307175923081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31.328073379627313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40">
        <v>45977.514803240738</v>
      </c>
      <c r="G5" s="111">
        <f ca="1">IFERROR(NOW()-F5,"")</f>
        <v>2.4743812500018976</v>
      </c>
      <c r="H5" s="140">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40">
        <v>45979.966365740744</v>
      </c>
      <c r="G6" s="111">
        <f ca="1">IFERROR(NOW()-F6,"")</f>
        <v>2.2818749996076804E-2</v>
      </c>
      <c r="H6" s="140">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45979.98918449074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45979.98918449074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45979.98918449074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45979.98918449074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45979.98918449074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45979.98918449074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45979.98918449074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45979.98918449074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45979.98918449074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45979.98918449074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45979.98918449074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45979.98918449074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45979.98918449074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45979.98918449074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45979.98918449074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45979.98918449074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45979.98918449074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45979.98918449074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45979.98918449074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45979.98918449074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45979.98918449074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45979.98918449074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45979.98918449074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45979.98918449074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45979.98918449074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45979.98918449074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45979.98918449074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45979.98918449074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45979.98918449074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45979.98918449074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45979.98918449074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45979.98918449074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45979.98918449074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45979.98918449074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45979.98918449074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45979.98918449074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45979.98918449074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45979.98918449074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45979.98918449074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45979.98918449074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45979.98918449074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45979.98918449074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45979.98918449074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45979.98918449074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45979.98918449074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45979.98918449074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45979.98918449074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45979.98918449074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45979.98918449074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45979.98918449074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45979.98918449074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45979.98918449074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45979.98918449074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45979.98918449074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45979.98918449074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45979.98918449074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45979.98918449074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45979.98918449074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45979.98918449074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45979.98918449074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45979.98918449074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45979.98918449074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45979.98918449074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45979.98918449074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45979.98918449074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45979.98918449074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45979.98918449074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45979.98918449074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45979.98918449074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45979.98918449074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45979.98918449074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45979.98918449074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45979.98918449074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45979.98918449074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45979.98918449074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45979.98918449074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45979.98918449074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45979.98918449074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45979.98918449074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45979.98918449074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45979.98918449074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45979.98918449074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45979.98918449074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45979.98918449074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45979.98918449074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45979.98918449074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45979.98918449074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45979.98918449074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45979.98918449074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45979.98918449074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45979.98918449074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45979.98918449074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45979.98918449074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45979.98918449074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45979.98918449074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45979.98918449074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45979.98918449074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45979.98918449074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45979.98918449074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45979.98918449074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45979.98918449074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45979.98918449074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45979.98918449074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45979.98918449074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45979.98918449074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45979.98918449074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45979.98918449074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45979.98918449074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45979.98918449074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45979.98918449074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45979.98918449074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45979.98918449074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45979.98918449074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45979.98918449074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45979.98918449074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45979.98918449074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45979.98918449074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45979.98918449074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45979.98918449074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45979.98918449074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45979.98918449074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45979.98918449074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45979.98918449074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45979.98918449074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45979.98918449074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45979.98918449074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45979.98918449074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45979.98918449074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45979.98918449074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45979.98918449074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45979.98918449074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45979.98918449074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45979.98918449074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45979.98918449074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45979.98918449074</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45979.98918449074</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45979.98918449074</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45979.98918449074</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45979.98918449074</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45979.98918449074</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45979.98918449074</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45979.98918449074</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45979.98918449074</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45979.98918449074</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45979.98918449074</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45979.98918449074</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45979.98918449074</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45979.98918449074</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45979.98918449074</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45979.98918449074</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45979.98918449074</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45979.98918449074</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45979.98918449074</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45979.98918449074</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45979.98918449074</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45979.98918449074</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45979.98918449074</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45979.98918449074</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45979.98918449074</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45979.98918449074</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45979.98918449074</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45979.98918449074</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45979.98918449074</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45979.98918449074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45979.98918449074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45979.98918449074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45979.98918449074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45979.98918449074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45979.98918449074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45979.98918449074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45979.98918449074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45979.98918449074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45979.98918449074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45979.98918449074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45979.98918449074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45979.98918449074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45979.98918449074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45979.98918449074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45979.98918449074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45979.98918449074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45979.98918449074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45979.98918449074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45979.98918449074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45979.98918449074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45979.98918449074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45979.98918449074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45979.98918449074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45979.98918449074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45979.98918449074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45979.98918449074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45979.98918449074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45979.98918449074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45979.98918449074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45979.98918449074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45979.98918449074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45979.98918449074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45979.98918449074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45979.98918449074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45979.98918449074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45979.98918449074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45979.98918449074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45979.98918449074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45979.98918449074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45979.98918449074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45979.98918449074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45979.98918449074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45979.98918449074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45979.98918449074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45979.98918449074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45979.98918449074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45979.98918449074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45979.98918449074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45979.98918449074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45979.98918449074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45979.98918449074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45979.98918449074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45979.98918449074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45979.98918449074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45979.98918449074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45979.98918449074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45979.98918449074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45979.98918449074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45979.98918449074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45979.98918449074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45979.98918449074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45979.98918449074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45979.98918449074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45979.98918449074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45979.98918449074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45979.98918449074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45979.98918449074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