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58" documentId="120_S{2AC9BD13-BADA-5192-A53E-5A8FF88502F6}" xr6:coauthVersionLast="47" xr6:coauthVersionMax="47" xr10:uidLastSave="{AA93A3BD-1DA9-447B-8CD1-87E44911353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<sst xmlns="http://schemas.openxmlformats.org/spreadsheetml/2006/main" count="181616" uniqueCount="39219">
  <si>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</si>
  <si>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</si>
  <si>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</si>
  <si>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</si>
  <si>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</si>
  <si>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</si>
  <si>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</si>
  <si>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</si>
  <si>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</si>
  <si>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</si>
  <si>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</si>
  <si>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</si>
  <si>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</si>
  <si>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</si>
  <si>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</si>
  <si>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</si>
  <si>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</si>
  <si>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</si>
  <si>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</si>
  <si>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</si>
  <si>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</si>
  <si>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</si>
  <si>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</si>
  <si>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</si>
  <si>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</si>
  <si>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</si>
  <si>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</si>
  <si>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</si>
  <si>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</si>
  <si>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</si>
  <si>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</si>
  <si>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</si>
  <si>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</si>
  <si>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</si>
  <si>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</si>
  <si>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</si>
  <si>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</si>
  <si>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</si>
  <si>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</si>
  <si>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</si>
  <si>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</si>
  <si>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</si>
  <si>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</si>
  <si>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</si>
  <si>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</si>
  <si>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</si>
  <si>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</si>
  <si>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</si>
  <si>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</si>
  <si>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</si>
  <si>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</si>
  <si>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</si>
  <si>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</si>
  <si>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</si>
  <si>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</si>
  <si>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</si>
  <si>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</si>
  <si>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</si>
  <si>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</si>
  <si>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</si>
  <si>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</si>
  <si>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</si>
  <si>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</si>
  <si>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</si>
  <si>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</si>
  <si>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</si>
  <si>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</si>
  <si>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</si>
  <si>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</si>
  <si>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</si>
  <si>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</si>
  <si>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</si>
  <si>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</si>
  <si>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</si>
  <si>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</si>
  <si>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</si>
  <si>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</si>
  <si>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</si>
  <si>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</si>
  <si>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</si>
  <si>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</si>
  <si>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</si>
  <si>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</si>
  <si>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</si>
  <si>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</si>
  <si>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</si>
  <si>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</si>
  <si>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</si>
  <si>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</si>
  <si>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</si>
  <si>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</si>
  <si>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</si>
  <si>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</si>
  <si>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</si>
  <si>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</si>
  <si>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</si>
  <si>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</si>
  <si>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</si>
  <si>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</si>
  <si>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</si>
  <si>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</si>
  <si>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</si>
  <si>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</si>
  <si>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</si>
  <si>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</si>
  <si>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</si>
  <si>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</si>
  <si>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</si>
  <si>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</si>
  <si>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</si>
  <si>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</si>
  <si>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</si>
  <si>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</si>
  <si>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</si>
  <si>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</si>
  <si>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</si>
  <si>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</si>
  <si>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</si>
  <si>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</si>
  <si>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</si>
  <si>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</si>
  <si>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</si>
  <si>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</si>
  <si>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</si>
  <si>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</si>
  <si>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</si>
  <si>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</si>
  <si>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</si>
  <si>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</si>
  <si>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</si>
  <si>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</si>
  <si>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</si>
  <si>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</si>
  <si>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</si>
  <si>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</si>
  <si>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</si>
  <si>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</si>
  <si>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</si>
  <si>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</si>
  <si>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</si>
  <si>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</si>
  <si>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</si>
  <si>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</si>
  <si>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</si>
  <si>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</si>
  <si>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</si>
  <si>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</si>
  <si>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</si>
  <si>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</si>
  <si>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</si>
  <si>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</si>
  <si>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</si>
  <si>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</si>
  <si>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</si>
  <si>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</si>
  <si>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</si>
  <si>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</si>
  <si>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</si>
  <si>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</si>
  <si>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</si>
  <si>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</si>
  <si>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</si>
  <si>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</si>
  <si>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</si>
  <si>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</si>
  <si>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</si>
  <si>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</si>
  <si>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</si>
  <si>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</si>
  <si>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</si>
  <si>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</si>
  <si>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</si>
  <si>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</si>
  <si>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</si>
  <si>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</si>
  <si>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</si>
  <si>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</si>
  <si>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</si>
  <si>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</si>
  <si>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</si>
  <si>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</si>
  <si>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</si>
  <si>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</si>
  <si>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</si>
  <si>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</si>
  <si>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</si>
  <si>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</si>
  <si>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</si>
  <si>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</si>
  <si>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</si>
  <si>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</si>
  <si>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</si>
  <si>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</si>
  <si>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</si>
  <si>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</si>
  <si>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</si>
  <si>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</si>
  <si>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</si>
  <si>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</si>
  <si>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</si>
  <si>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</si>
  <si>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</si>
  <si>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</si>
  <si>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</si>
  <si>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</si>
  <si>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</si>
  <si>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</si>
  <si>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</si>
  <si>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</si>
  <si>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</si>
  <si>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</si>
  <si>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</si>
  <si>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</si>
  <si>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</si>
  <si>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</si>
  <si>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</si>
  <si>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</si>
  <si>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</si>
  <si>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</si>
  <si>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</si>
  <si>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</si>
  <si>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</si>
  <si>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</si>
  <si>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</si>
  <si>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</si>
  <si>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</si>
  <si>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</si>
  <si>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</si>
  <si>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</si>
  <si>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</si>
  <si>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</si>
  <si>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</si>
  <si>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</si>
  <si>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</si>
  <si>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</si>
  <si>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</si>
  <si>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</si>
  <si>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</si>
  <si>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</si>
  <si>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</si>
  <si>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</si>
  <si>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</si>
  <si>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</si>
  <si>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</si>
  <si>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</si>
  <si>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</si>
  <si>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</si>
  <si>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</si>
  <si>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</si>
  <si>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</si>
  <si>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</si>
  <si>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</si>
  <si>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</si>
  <si>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</si>
  <si>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</si>
  <si>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</si>
  <si>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</si>
  <si>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</si>
  <si>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</si>
  <si>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</si>
  <si>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</si>
  <si>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</si>
  <si>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</si>
  <si>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</si>
  <si>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</si>
  <si>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</si>
  <si>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</si>
  <si>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</si>
  <si>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</si>
  <si>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</si>
  <si>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</si>
  <si>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</si>
  <si>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</si>
  <si>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</si>
  <si>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</si>
  <si>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</si>
  <si>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</si>
  <si>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</si>
  <si>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</si>
  <si>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</si>
  <si>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</si>
  <si>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</si>
  <si>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</si>
  <si>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</si>
  <si>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</si>
  <si>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</si>
  <si>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</si>
  <si>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</si>
  <si>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</si>
  <si>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</si>
  <si>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</si>
  <si>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</si>
  <si>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</si>
  <si>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</si>
  <si>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</si>
  <si>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</si>
  <si>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</si>
  <si>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</si>
  <si>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</si>
  <si>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</si>
  <si>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</si>
  <si>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</si>
  <si>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</si>
  <si>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</si>
  <si>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</si>
  <si>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</si>
  <si>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</si>
  <si>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</si>
  <si>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</si>
  <si>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</si>
  <si>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</si>
  <si>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</si>
  <si>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</si>
  <si>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</si>
  <si>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</si>
  <si>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</si>
  <si>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</si>
  <si>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</si>
  <si>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</si>
  <si>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</si>
  <si>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</si>
  <si>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</si>
  <si>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</si>
  <si>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</si>
  <si>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</si>
  <si>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</si>
  <si>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</si>
  <si>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</si>
  <si>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</si>
  <si>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</si>
  <si>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</si>
  <si>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</si>
  <si>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</si>
  <si>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</si>
  <si>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</si>
  <si>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</si>
  <si>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</si>
  <si>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</si>
  <si>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</si>
  <si>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</si>
  <si>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</si>
  <si>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</si>
  <si>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</si>
  <si>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</si>
  <si>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</si>
  <si>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</si>
  <si>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</si>
  <si>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</si>
  <si>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</si>
  <si>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</si>
  <si>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</si>
  <si>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</si>
  <si>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</si>
  <si>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</si>
  <si>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</si>
  <si>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</si>
  <si>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</si>
  <si>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</si>
  <si>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</si>
  <si>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</si>
  <si>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</si>
  <si>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</si>
  <si>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</si>
  <si>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</si>
  <si>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</si>
  <si>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</si>
  <si>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</si>
  <si>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</si>
  <si>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</si>
  <si>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</si>
  <si>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</si>
  <si>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</si>
  <si>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</si>
  <si>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</si>
  <si>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</si>
  <si>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</si>
  <si>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</si>
  <si>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</si>
  <si>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</si>
  <si>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</si>
  <si>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</si>
  <si>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</si>
  <si>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</si>
  <si>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</si>
  <si>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</si>
  <si>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</si>
  <si>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</si>
  <si>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</si>
  <si>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</si>
  <si>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</si>
  <si>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</si>
  <si>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</si>
  <si>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</si>
  <si>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</si>
  <si>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</si>
  <si>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</si>
  <si>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</si>
  <si>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</si>
  <si>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</si>
  <si>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</si>
  <si>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</si>
  <si>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</si>
  <si>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</si>
  <si>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</si>
  <si>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</si>
  <si>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</si>
  <si>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</si>
  <si>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</si>
  <si>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</si>
  <si>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</si>
  <si>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</si>
  <si>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</si>
  <si>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</si>
  <si>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</si>
  <si>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</si>
  <si>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</si>
  <si>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</si>
  <si>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</si>
  <si>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</si>
  <si>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</si>
  <si>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</si>
  <si>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</si>
  <si>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</si>
  <si>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</si>
  <si>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</si>
  <si>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</si>
  <si>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</si>
  <si>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</si>
  <si>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</si>
  <si>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</si>
  <si>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</si>
  <si>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</si>
  <si>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</si>
  <si>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</si>
  <si>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</si>
  <si>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</si>
  <si>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</si>
  <si>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</si>
  <si>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</si>
  <si>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</si>
  <si>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</si>
  <si>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</si>
  <si>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</si>
  <si>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</si>
  <si>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</si>
  <si>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</si>
  <si>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</si>
  <si>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</si>
  <si>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</si>
  <si>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</si>
  <si>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</si>
  <si>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</si>
  <si>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</si>
  <si>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</si>
  <si>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</si>
  <si>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</si>
  <si>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</si>
  <si>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</si>
  <si>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</si>
  <si>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</si>
  <si>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</si>
  <si>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</si>
  <si>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</si>
  <si>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</si>
  <si>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</si>
  <si>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</si>
  <si>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</si>
  <si>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</si>
  <si>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</si>
  <si>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</si>
  <si>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</si>
  <si>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</si>
  <si>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</si>
  <si>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</si>
  <si>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</si>
  <si>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</si>
  <si>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</si>
  <si>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</si>
  <si>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</si>
  <si>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</si>
  <si>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</si>
  <si>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</si>
  <si>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</si>
  <si>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</si>
  <si>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</si>
  <si>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</si>
  <si>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</si>
  <si>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</si>
  <si>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</si>
  <si>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</si>
  <si>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</si>
  <si>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</si>
  <si>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</si>
  <si>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</si>
  <si>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</si>
  <si>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</si>
  <si>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</si>
  <si>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</si>
  <si>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</si>
  <si>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</si>
  <si>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</si>
  <si>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</si>
  <si>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</si>
  <si>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</si>
  <si>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</si>
  <si>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</si>
  <si>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</si>
  <si>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</si>
  <si>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</si>
  <si>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</si>
  <si>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</si>
  <si>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</si>
  <si>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</si>
  <si>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</si>
  <si>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</si>
  <si>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</si>
  <si>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</si>
  <si>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</si>
  <si>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</si>
  <si>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</si>
  <si>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</si>
  <si>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</si>
  <si>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</si>
  <si>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</si>
  <si>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</si>
  <si>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</si>
  <si>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</si>
  <si>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</si>
  <si>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</si>
  <si>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</si>
  <si>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</si>
  <si>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</si>
  <si>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</si>
  <si>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</si>
  <si>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</si>
  <si>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</si>
  <si>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</si>
  <si>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</si>
  <si>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</si>
  <si>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</si>
  <si>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</si>
  <si>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</si>
  <si>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</si>
  <si>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</si>
  <si>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</si>
  <si>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</si>
  <si>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</si>
  <si>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</si>
  <si>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</si>
  <si>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</si>
  <si>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</si>
  <si>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</si>
  <si>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</si>
  <si>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</si>
  <si>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</si>
  <si>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</si>
  <si>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</si>
  <si>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</si>
  <si>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</si>
  <si>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</si>
  <si>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</si>
  <si>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</si>
  <si>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</si>
  <si>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</si>
  <si>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</si>
  <si>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</si>
  <si>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</si>
  <si>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</si>
  <si>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</si>
  <si>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</si>
  <si>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</si>
  <si>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</si>
  <si>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</si>
  <si>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</si>
  <si>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</si>
  <si>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</si>
  <si>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</si>
  <si>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</si>
  <si>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</si>
  <si>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</si>
  <si>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</si>
  <si>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</si>
  <si>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</si>
  <si>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</si>
  <si>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</si>
  <si>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</si>
  <si>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</si>
  <si>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</si>
  <si>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</si>
  <si>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</si>
  <si>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</si>
  <si>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</si>
  <si>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</si>
  <si>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</si>
  <si>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</si>
  <si>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</si>
  <si>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</si>
  <si>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</si>
  <si>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</si>
  <si>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</si>
  <si>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</si>
  <si>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</si>
  <si>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</si>
  <si>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</si>
  <si>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</si>
  <si>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</si>
  <si>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</si>
  <si>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</si>
  <si>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</si>
  <si>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</si>
  <si>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</si>
  <si>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</si>
  <si>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</si>
  <si>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</si>
  <si>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</si>
  <si>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</si>
  <si>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</si>
  <si>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</si>
  <si>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</si>
  <si>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</si>
  <si>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</si>
  <si>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</si>
  <si>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</si>
  <si>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</si>
  <si>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</si>
  <si>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</si>
  <si>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</si>
  <si>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</si>
  <si>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</si>
  <si>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</si>
  <si>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</si>
  <si>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</si>
  <si>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</si>
  <si>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</si>
  <si>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</si>
  <si>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</si>
  <si>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</si>
  <si>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</si>
  <si>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</si>
  <si>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</si>
  <si>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</si>
  <si>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</si>
  <si>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</si>
  <si>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</si>
  <si>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</si>
  <si>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</si>
  <si>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</si>
  <si>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</si>
  <si>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</si>
  <si>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</si>
  <si>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</si>
  <si>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</si>
  <si>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</si>
  <si>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</si>
  <si>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</si>
  <si>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</si>
  <si>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</si>
  <si>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</si>
  <si>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</si>
  <si>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</si>
  <si>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</si>
  <si>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</si>
  <si>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</si>
  <si>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</si>
  <si>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</si>
  <si>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</si>
  <si>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</si>
  <si>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</si>
  <si>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</si>
  <si>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</si>
  <si>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</si>
  <si>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</si>
  <si>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</si>
  <si>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</si>
  <si>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</si>
  <si>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</si>
  <si>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</si>
  <si>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</si>
  <si>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</si>
  <si>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</si>
  <si>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</si>
  <si>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</si>
  <si>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</si>
  <si>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</si>
  <si>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</si>
  <si>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</si>
  <si>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</si>
  <si>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</si>
  <si>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</si>
  <si>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</si>
  <si>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</si>
  <si>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</si>
  <si>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</si>
  <si>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</si>
  <si>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</si>
  <si>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</si>
  <si>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</si>
  <si>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</si>
  <si>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</si>
  <si>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</si>
  <si>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</si>
  <si>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</si>
  <si>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</si>
  <si>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</si>
  <si>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</si>
  <si>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</si>
  <si>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</si>
  <si>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</si>
  <si>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</si>
  <si>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</si>
  <si>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</si>
  <si>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</si>
  <si>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</si>
  <si>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</si>
  <si>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</si>
  <si>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</si>
  <si>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</si>
  <si>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</si>
  <si>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</si>
  <si>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</si>
  <si>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</si>
  <si>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</si>
  <si>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</si>
  <si>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</si>
  <si>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</si>
  <si>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</si>
  <si>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</si>
  <si>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</si>
  <si>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</si>
  <si>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</si>
  <si>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</si>
  <si>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</si>
  <si>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</si>
  <si>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</si>
  <si>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</si>
  <si>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</si>
  <si>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</si>
  <si>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</si>
  <si>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</si>
  <si>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</si>
  <si>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</si>
  <si>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</si>
  <si>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</si>
  <si>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</si>
  <si>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</si>
  <si>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</si>
  <si>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</si>
  <si>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</si>
  <si>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</si>
  <si>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</si>
  <si>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</si>
  <si>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</si>
  <si>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</si>
  <si>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</si>
  <si>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</si>
  <si>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</si>
  <si>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</si>
  <si>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</si>
  <si>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</si>
  <si>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</si>
  <si>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</si>
  <si>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</si>
  <si>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</si>
  <si>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</si>
  <si>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</si>
  <si>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</si>
  <si>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</si>
  <si>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</si>
  <si>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</si>
  <si>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</si>
  <si>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</si>
  <si>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</si>
  <si>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</si>
  <si>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</si>
  <si>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</si>
  <si>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</si>
  <si>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</si>
  <si>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</si>
  <si>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</si>
  <si>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</si>
  <si>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</si>
  <si>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</si>
  <si>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</si>
  <si>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</si>
  <si>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</si>
  <si>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</si>
  <si>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</si>
  <si>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</si>
  <si>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</si>
  <si>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</si>
  <si>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</si>
  <si>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</si>
  <si>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</si>
  <si>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</si>
  <si>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</si>
  <si>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</si>
  <si>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</si>
  <si>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</si>
  <si>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</si>
  <si>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</si>
  <si>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</si>
  <si>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</si>
  <si>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</si>
  <si>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</si>
  <si>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</si>
  <si>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</si>
  <si>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</si>
  <si>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</si>
  <si>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</si>
  <si>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</si>
  <si>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</si>
  <si>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</si>
  <si>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</si>
  <si>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</si>
  <si>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</si>
  <si>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</si>
  <si>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</si>
  <si>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</si>
  <si>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</si>
  <si>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</si>
  <si>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</si>
  <si>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</si>
  <si>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</si>
  <si>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</si>
  <si>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</si>
  <si>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</si>
  <si>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</si>
  <si>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</si>
  <si>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</si>
  <si>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</si>
  <si>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</si>
  <si>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</si>
  <si>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</si>
  <si>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</si>
  <si>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</si>
  <si>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</si>
  <si>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</si>
  <si>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</si>
  <si>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</si>
  <si>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</si>
  <si>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</si>
  <si>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</si>
  <si>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</si>
  <si>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</si>
  <si>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</si>
  <si>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</si>
  <si>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</si>
  <si>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</si>
  <si>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</si>
  <si>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</si>
  <si>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</si>
  <si>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</si>
  <si>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</si>
  <si>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</si>
  <si>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</si>
  <si>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</si>
  <si>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</si>
  <si>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</si>
  <si>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</si>
  <si>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</si>
  <si>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</si>
  <si>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</si>
  <si>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</si>
  <si>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</si>
  <si>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</si>
  <si>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</si>
  <si>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</si>
  <si>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</si>
  <si>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</si>
  <si>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</si>
  <si>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</si>
  <si>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</si>
  <si>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</si>
  <si>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</si>
  <si>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</si>
  <si>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</si>
  <si>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</si>
  <si>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</si>
  <si>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</si>
  <si>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</si>
  <si>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</si>
  <si>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</si>
  <si>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</si>
  <si>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</si>
  <si>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</si>
  <si>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</si>
  <si>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</si>
  <si>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</si>
  <si>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</si>
  <si>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</si>
  <si>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</si>
  <si>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</si>
  <si>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</si>
  <si>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</si>
  <si>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</si>
  <si>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</si>
  <si>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</si>
  <si>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</si>
  <si>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</si>
  <si>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</si>
  <si>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</si>
  <si>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</si>
  <si>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</si>
  <si>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</si>
  <si>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</si>
  <si>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</si>
  <si>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</si>
  <si>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</si>
  <si>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</si>
  <si>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</si>
  <si>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</si>
  <si>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</si>
  <si>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</si>
  <si>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</si>
  <si>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</si>
  <si>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</si>
  <si>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</si>
  <si>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</si>
  <si>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</si>
  <si>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</si>
  <si>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</si>
  <si>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</si>
  <si>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</si>
  <si>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</si>
  <si>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</si>
  <si>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</si>
  <si>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</si>
  <si>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</si>
  <si>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</si>
  <si>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</si>
  <si>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</si>
  <si>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</si>
  <si>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</si>
  <si>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</si>
  <si>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</si>
  <si>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</si>
  <si>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</si>
  <si>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</si>
  <si>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</si>
  <si>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</si>
  <si>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</si>
  <si>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</si>
  <si>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</si>
  <si>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</si>
  <si>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</si>
  <si>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</si>
  <si>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</si>
  <si>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</si>
  <si>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</si>
  <si>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</si>
  <si>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</si>
  <si>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</si>
  <si>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</si>
  <si>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</si>
  <si>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</si>
  <si>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</si>
  <si>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</si>
  <si>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</si>
  <si>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</si>
  <si>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</si>
  <si>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</si>
  <si>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</si>
  <si>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</si>
  <si>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</si>
  <si>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</si>
  <si>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</si>
  <si>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</si>
  <si>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</si>
  <si>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</si>
  <si>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</si>
  <si>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</si>
  <si>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</si>
  <si>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</si>
  <si>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</si>
  <si>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</si>
  <si>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</si>
  <si>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</si>
  <si>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</si>
  <si>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</si>
  <si>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</si>
  <si>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</si>
  <si>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</si>
  <si>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</si>
  <si>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</si>
  <si>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</si>
  <si>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</si>
  <si>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</si>
  <si>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</si>
  <si>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</si>
  <si>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</si>
  <si>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</si>
  <si>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</si>
  <si>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</si>
  <si>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</si>
  <si>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</si>
  <si>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</si>
  <si>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</si>
  <si>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</si>
  <si>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</si>
  <si>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</si>
  <si>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</si>
  <si>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</si>
  <si>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</si>
  <si>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</si>
  <si>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</si>
  <si>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</si>
  <si>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</si>
  <si>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</si>
  <si>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</si>
  <si>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</si>
  <si>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</si>
  <si>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</si>
  <si>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</si>
  <si>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</si>
  <si>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</si>
  <si>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</si>
  <si>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</si>
  <si>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</si>
  <si>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</si>
  <si>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</si>
  <si>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</si>
  <si>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</si>
  <si>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</si>
  <si>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</si>
  <si>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</si>
  <si>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</si>
  <si>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</si>
  <si>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</si>
  <si>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</si>
  <si>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</si>
  <si>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</si>
  <si>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</si>
  <si>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</si>
  <si>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</si>
  <si>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</si>
  <si>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</si>
  <si>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</si>
  <si>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</si>
  <si>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</si>
  <si>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</si>
  <si>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</si>
  <si>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</si>
  <si>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</si>
  <si>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</si>
  <si>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</si>
  <si>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</si>
  <si>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</si>
  <si>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</si>
  <si>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</si>
  <si>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</si>
  <si>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</si>
  <si>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</si>
  <si>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</si>
  <si>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</si>
  <si>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</si>
  <si>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</si>
  <si>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</si>
  <si>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</si>
  <si>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</si>
  <si>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</si>
  <si>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</si>
  <si>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</si>
  <si>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</si>
  <si>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</si>
  <si>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</si>
  <si>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</si>
  <si>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</si>
  <si>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</si>
  <si>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</si>
  <si>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</si>
  <si>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</si>
  <si>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</si>
  <si>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</si>
  <si>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</si>
  <si>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</si>
  <si>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</si>
  <si>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</si>
  <si>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</si>
  <si>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</si>
  <si>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</si>
  <si>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</si>
  <si>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</si>
  <si>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</si>
  <si>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</si>
  <si>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</si>
  <si>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</si>
  <si>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</si>
  <si>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</si>
  <si>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</si>
  <si>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</si>
  <si>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</si>
  <si>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</si>
  <si>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</si>
  <si>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</si>
  <si>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</si>
  <si>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</si>
  <si>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</si>
  <si>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</si>
  <si>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</si>
  <si>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</si>
  <si>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</si>
  <si>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</si>
  <si>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</si>
  <si>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</si>
  <si>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</si>
  <si>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</si>
  <si>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</si>
  <si>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</si>
  <si>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</si>
  <si>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</si>
  <si>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</si>
  <si>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</si>
  <si>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</si>
  <si>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</si>
  <si>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</si>
  <si>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</si>
  <si>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</si>
  <si>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</si>
  <si>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</si>
  <si>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</si>
  <si>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</si>
  <si>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</si>
  <si>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</si>
  <si>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</si>
  <si>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</si>
  <si>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</si>
  <si>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</si>
  <si>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</si>
  <si>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</si>
  <si>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</si>
  <si>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</si>
  <si>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</si>
  <si>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</si>
  <si>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</si>
  <si>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</si>
  <si>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</si>
  <si>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</si>
  <si>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</si>
  <si>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</si>
  <si>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</si>
  <si>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</si>
  <si>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</si>
  <si>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</si>
  <si>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</si>
  <si>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</si>
  <si>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</si>
  <si>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</si>
  <si>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</si>
  <si>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</si>
  <si>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</si>
  <si>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</si>
  <si>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</si>
  <si>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</si>
  <si>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</si>
  <si>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</si>
  <si>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</si>
  <si>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</si>
  <si>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</si>
  <si>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</si>
  <si>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</si>
  <si>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</si>
  <si>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</si>
  <si>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</si>
  <si>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</si>
  <si>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</si>
  <si>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</si>
  <si>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</si>
  <si>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</si>
  <si>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</si>
  <si>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</si>
  <si>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</si>
  <si>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</si>
  <si>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</si>
  <si>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</si>
  <si>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</si>
  <si>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</si>
  <si>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</si>
  <si>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</si>
  <si>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</si>
  <si>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</si>
  <si>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</si>
  <si>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</si>
  <si>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</si>
  <si>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</si>
  <si>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</si>
  <si>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</si>
  <si>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</si>
  <si>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</si>
  <si>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</si>
  <si>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</si>
  <si>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</si>
  <si>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</si>
  <si>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</si>
  <si>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</si>
  <si>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</si>
  <si>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</si>
  <si>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</si>
  <si>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</si>
  <si>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</si>
  <si>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</si>
  <si>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</si>
  <si>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</si>
  <si>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</si>
  <si>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</si>
  <si>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</si>
  <si>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</si>
  <si>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</si>
  <si>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</si>
  <si>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</si>
  <si>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</si>
  <si>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</si>
  <si>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</si>
  <si>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</si>
  <si>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</si>
  <si>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</si>
  <si>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</si>
  <si>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</si>
  <si>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</si>
  <si>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</si>
  <si>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</si>
  <si>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</si>
  <si>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</si>
  <si>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</si>
  <si>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</si>
  <si>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</si>
  <si>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</si>
  <si>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</si>
  <si>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</si>
  <si>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</si>
  <si>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</si>
  <si>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</si>
  <si>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</si>
  <si>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</si>
  <si>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</si>
  <si>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</si>
  <si>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</si>
  <si>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</si>
  <si>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</si>
  <si>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</si>
  <si>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</si>
  <si>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</si>
  <si>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</si>
  <si>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</si>
  <si>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</si>
  <si>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</si>
  <si>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</si>
  <si>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</si>
  <si>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</si>
  <si>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</si>
  <si>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</si>
  <si>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</si>
  <si>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</si>
  <si>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</si>
  <si>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</si>
  <si>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</si>
  <si>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</si>
  <si>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</si>
  <si>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</si>
  <si>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</si>
  <si>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</si>
  <si>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</si>
  <si>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</si>
  <si>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</si>
  <si>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</si>
  <si>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</si>
  <si>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</si>
  <si>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</si>
  <si>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</si>
  <si>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</si>
  <si>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</si>
  <si>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</si>
  <si>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</si>
  <si>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</si>
  <si>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</si>
  <si>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</si>
  <si>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</si>
  <si>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</si>
  <si>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</si>
  <si>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</si>
  <si>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</si>
  <si>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</si>
  <si>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</si>
  <si>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</si>
  <si>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</si>
  <si>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</si>
  <si>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</si>
  <si>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</si>
  <si>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</si>
  <si>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</si>
  <si>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</si>
  <si>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</si>
  <si>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</si>
  <si>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</si>
  <si>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</si>
  <si>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</si>
  <si>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</si>
  <si>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</si>
  <si>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</si>
  <si>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</si>
  <si>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</si>
  <si>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</si>
  <si>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</si>
  <si>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</si>
  <si>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</si>
  <si>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</si>
  <si>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</si>
  <si>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</si>
  <si>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</si>
  <si>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</si>
  <si>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</si>
  <si>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</si>
  <si>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</si>
  <si>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</si>
  <si>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</si>
  <si>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</si>
  <si>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</si>
  <si>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</si>
  <si>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</si>
  <si>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</si>
  <si>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</si>
  <si>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</si>
  <si>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</si>
  <si>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</si>
  <si>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</si>
  <si>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</si>
  <si>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</si>
  <si>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</si>
  <si>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</si>
  <si>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</si>
  <si>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</si>
  <si>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</si>
  <si>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</si>
  <si>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</si>
  <si>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</si>
  <si>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</si>
  <si>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</si>
  <si>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</si>
  <si>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</si>
  <si>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</si>
  <si>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</si>
  <si>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</si>
  <si>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</si>
  <si>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</si>
  <si>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</si>
  <si>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</si>
  <si>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</si>
  <si>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</si>
  <si>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</si>
  <si>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</si>
  <si>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</si>
  <si>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</si>
  <si>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</si>
  <si>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</si>
  <si>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</si>
  <si>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</si>
  <si>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</si>
  <si>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</si>
  <si>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</si>
  <si>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</si>
  <si>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</si>
  <si>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</si>
  <si>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</si>
  <si>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</si>
  <si>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</si>
  <si>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</si>
  <si>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</si>
  <si>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</si>
  <si>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</si>
  <si>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</si>
  <si>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</si>
  <si>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</si>
  <si>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</si>
  <si>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</si>
  <si>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</si>
  <si>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</si>
  <si>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</si>
  <si>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</si>
  <si>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</si>
  <si>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</si>
  <si>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</si>
  <si>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</si>
  <si>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</si>
  <si>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</si>
  <si>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</si>
  <si>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</si>
  <si>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</si>
  <si>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</si>
  <si>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</si>
  <si>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</si>
  <si>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</si>
  <si>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</si>
  <si>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</si>
  <si>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</si>
  <si>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</si>
  <si>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</si>
  <si>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</si>
  <si>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</si>
  <si>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</si>
  <si>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</si>
  <si>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</si>
  <si>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</si>
  <si>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</si>
  <si>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</si>
  <si>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</si>
  <si>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</si>
  <si>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</si>
  <si>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</si>
  <si>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</si>
  <si>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</si>
  <si>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</si>
  <si>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</si>
  <si>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</si>
  <si>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</si>
  <si>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</si>
  <si>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</si>
  <si>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</si>
  <si>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</si>
  <si>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</si>
  <si>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</si>
  <si>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</si>
  <si>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</si>
  <si>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</si>
  <si>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</si>
  <si>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</si>
  <si>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</si>
  <si>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</si>
  <si>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</si>
  <si>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</si>
  <si>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</si>
  <si>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</si>
  <si>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</si>
  <si>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</si>
  <si>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</si>
  <si>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</si>
  <si>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</si>
  <si>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</si>
  <si>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</si>
  <si>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</si>
  <si>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</si>
  <si>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</si>
  <si>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</si>
  <si>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</si>
  <si>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</si>
  <si>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</si>
  <si>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</si>
  <si>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</si>
  <si>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</si>
  <si>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</si>
  <si>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</si>
  <si>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</si>
  <si>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</si>
  <si>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</si>
  <si>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</si>
  <si>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</si>
  <si>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</si>
  <si>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</si>
  <si>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</si>
  <si>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</si>
  <si>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</si>
  <si>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</si>
  <si>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</si>
  <si>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</si>
  <si>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</si>
  <si>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</si>
  <si>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</si>
  <si>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</si>
  <si>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</si>
  <si>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</si>
  <si>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</si>
  <si>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</si>
  <si>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</si>
  <si>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</si>
  <si>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</si>
  <si>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</si>
  <si>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</si>
  <si>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</si>
  <si>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</si>
  <si>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</si>
  <si>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</si>
  <si>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</si>
  <si>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</si>
  <si>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</si>
  <si>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</si>
  <si>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</si>
  <si>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</si>
  <si>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</si>
  <si>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</si>
  <si>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</si>
  <si>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</si>
  <si>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</si>
  <si>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</si>
  <si>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</si>
  <si>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</si>
  <si>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</si>
  <si>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</si>
  <si>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</si>
  <si>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</si>
  <si>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</si>
  <si>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</si>
  <si>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</si>
  <si>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</si>
  <si>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</si>
  <si>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</si>
  <si>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</si>
  <si>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</si>
  <si>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</si>
  <si>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</si>
  <si>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</si>
  <si>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</si>
  <si>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</si>
  <si>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</si>
  <si>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</si>
  <si>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</si>
  <si>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</si>
  <si>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</si>
  <si>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</si>
  <si>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</si>
  <si>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</si>
  <si>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</si>
  <si>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</si>
  <si>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</si>
  <si>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</si>
  <si>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</si>
  <si>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</si>
  <si>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</si>
  <si>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</si>
  <si>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</si>
  <si>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</si>
  <si>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</si>
  <si>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</si>
  <si>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</si>
  <si>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</si>
  <si>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</si>
  <si>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</si>
  <si>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</si>
  <si>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</si>
  <si>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</si>
  <si>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</si>
  <si>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</si>
  <si>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</si>
  <si>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</si>
  <si>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</si>
  <si>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</si>
  <si>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</si>
  <si>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</si>
  <si>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</si>
  <si>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</si>
  <si>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</si>
  <si>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</si>
  <si>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</si>
  <si>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</si>
  <si>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</si>
  <si>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</si>
  <si>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</si>
  <si>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</si>
  <si>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</si>
  <si>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</si>
  <si>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</si>
  <si>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</si>
  <si>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</si>
  <si>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</si>
  <si>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</si>
  <si>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</si>
  <si>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</si>
  <si>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</si>
  <si>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</si>
  <si>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</si>
  <si>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</si>
  <si>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</si>
  <si>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</si>
  <si>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</si>
  <si>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</si>
  <si>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</si>
  <si>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</si>
  <si>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</si>
  <si>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</si>
  <si>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</si>
  <si>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</si>
  <si>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</si>
  <si>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</si>
  <si>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</si>
  <si>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</si>
  <si>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</si>
  <si>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</si>
  <si>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</si>
  <si>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</si>
  <si>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</si>
  <si>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</si>
  <si>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</si>
  <si>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</si>
  <si>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</si>
  <si>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</si>
  <si>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</si>
  <si>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</si>
  <si>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</si>
  <si>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</si>
  <si>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</si>
  <si>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</si>
  <si>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</si>
  <si>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</si>
  <si>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</si>
  <si>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</si>
  <si>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</si>
  <si>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</si>
  <si>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</si>
  <si>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</si>
  <si>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</si>
  <si>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</si>
  <si>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</si>
  <si>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</si>
  <si>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</si>
  <si>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</si>
  <si>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</si>
  <si>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</si>
  <si>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</si>
  <si>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</si>
  <si>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</si>
  <si>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</si>
  <si>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</si>
  <si>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</si>
  <si>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</si>
  <si>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</si>
  <si>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</si>
  <si>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</si>
  <si>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</si>
  <si>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</si>
  <si>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</si>
  <si>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</si>
  <si>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</si>
  <si>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</si>
  <si>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</si>
  <si>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</si>
  <si>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</si>
  <si>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</si>
  <si>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</si>
  <si>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</si>
  <si>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</si>
  <si>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</si>
  <si>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</si>
  <si>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</si>
  <si>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</si>
  <si>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</si>
  <si>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</si>
  <si>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</si>
  <si>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</si>
  <si>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</si>
  <si>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</si>
  <si>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</si>
  <si>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</si>
  <si>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</si>
  <si>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</si>
  <si>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</si>
  <si>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</si>
  <si>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</si>
  <si>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</si>
  <si>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</si>
  <si>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</si>
  <si>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</si>
  <si>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</si>
  <si>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</si>
  <si>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</si>
  <si>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</si>
  <si>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</si>
  <si>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</si>
  <si>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</si>
  <si>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</si>
  <si>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</si>
  <si>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</si>
  <si>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</si>
  <si>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</si>
  <si>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</si>
  <si>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</si>
  <si>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</si>
  <si>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</si>
  <si>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</si>
  <si>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</si>
  <si>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</si>
  <si>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</si>
  <si>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</si>
  <si>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</si>
  <si>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</si>
  <si>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</si>
  <si>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</si>
  <si>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</si>
  <si>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</si>
  <si>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</si>
  <si>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</si>
  <si>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</si>
  <si>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</si>
  <si>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</si>
  <si>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</si>
  <si>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</si>
  <si>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</si>
  <si>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</si>
  <si>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</si>
  <si>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</si>
  <si>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</si>
  <si>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</si>
  <si>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</si>
  <si>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</si>
  <si>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</si>
  <si>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</si>
  <si>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</si>
  <si>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</si>
  <si>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</si>
  <si>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</si>
  <si>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</si>
  <si>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</si>
  <si>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</si>
  <si>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</si>
  <si>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</si>
  <si>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</si>
  <si>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</si>
  <si>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</si>
  <si>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</si>
  <si>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</si>
  <si>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</si>
  <si>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</si>
  <si>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</si>
  <si>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</si>
  <si>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</si>
  <si>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</si>
  <si>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</si>
  <si>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</si>
  <si>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</si>
  <si>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</si>
  <si>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</si>
  <si>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</si>
  <si>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</si>
  <si>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</si>
  <si>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</si>
  <si>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</si>
  <si>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</si>
  <si>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</si>
  <si>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</si>
  <si>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</si>
  <si>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</si>
  <si>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</si>
  <si>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</si>
  <si>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</si>
  <si>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</si>
  <si>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</si>
  <si>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</si>
  <si>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</si>
  <si>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</si>
  <si>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</si>
  <si>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</si>
  <si>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</si>
  <si>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</si>
  <si>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</si>
  <si>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</si>
  <si>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</si>
  <si>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</si>
  <si>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</si>
  <si>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</si>
  <si>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</si>
  <si>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</si>
  <si>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</si>
  <si>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</si>
  <si>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</si>
  <si>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</si>
  <si>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</si>
  <si>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</si>
  <si>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</si>
  <si>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</si>
  <si>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</si>
  <si>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</si>
  <si>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</si>
  <si>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</si>
  <si>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</si>
  <si>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</si>
  <si>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</si>
  <si>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</si>
  <si>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</si>
  <si>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</si>
  <si>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</si>
  <si>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</si>
  <si>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</si>
  <si>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</si>
  <si>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</si>
  <si>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</si>
  <si>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</si>
  <si>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</si>
  <si>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</si>
  <si>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</si>
  <si>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</si>
  <si>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</si>
  <si>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</si>
  <si>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</si>
  <si>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</si>
  <si>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</si>
  <si>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</si>
  <si>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</si>
  <si>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</si>
  <si>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</si>
  <si>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</si>
  <si>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</si>
  <si>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</si>
  <si>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</si>
  <si>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</si>
  <si>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</si>
  <si>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</si>
  <si>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</si>
  <si>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</si>
  <si>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</si>
  <si>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</si>
  <si>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</si>
  <si>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</si>
  <si>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</si>
  <si>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</si>
  <si>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</si>
  <si>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</si>
  <si>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</si>
  <si>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</si>
  <si>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</si>
  <si>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</si>
  <si>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</si>
  <si>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</si>
  <si>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</si>
  <si>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</si>
  <si>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</si>
  <si>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</si>
  <si>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</si>
  <si>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</si>
  <si>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</si>
  <si>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</si>
  <si>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</si>
  <si>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</si>
  <si>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</si>
  <si>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</si>
  <si>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</si>
  <si>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</si>
  <si>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</si>
  <si>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</si>
  <si>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</si>
  <si>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</si>
  <si>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</si>
  <si>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</si>
  <si>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</si>
  <si>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</si>
  <si>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</si>
  <si>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</si>
  <si>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</si>
  <si>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</si>
  <si>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</si>
  <si>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</si>
  <si>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</si>
  <si>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</si>
  <si>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</si>
  <si>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</si>
  <si>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</si>
  <si>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</si>
  <si>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</si>
  <si>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</si>
  <si>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</si>
  <si>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</si>
  <si>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</si>
  <si>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</si>
  <si>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</si>
  <si>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</si>
  <si>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</si>
  <si>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</si>
  <si>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</si>
  <si>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</si>
  <si>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</si>
  <si>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</si>
  <si>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</si>
  <si>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</si>
  <si>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</si>
  <si>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</si>
  <si>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</si>
  <si>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</si>
  <si>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</si>
  <si>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</si>
  <si>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</si>
  <si>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</si>
  <si>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</si>
  <si>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</si>
  <si>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</si>
  <si>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</si>
  <si>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</si>
  <si>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</si>
  <si>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</si>
  <si>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</si>
  <si>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</si>
  <si>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</si>
  <si>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</si>
  <si>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</si>
  <si>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</si>
  <si>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</si>
  <si>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</si>
  <si>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</si>
  <si>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</si>
  <si>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</si>
  <si>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</si>
  <si>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</si>
  <si>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</si>
  <si>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</si>
  <si>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</si>
  <si>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</si>
  <si>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</si>
  <si>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</si>
  <si>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</si>
  <si>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</si>
  <si>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</si>
  <si>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</si>
  <si>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</si>
  <si>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</si>
  <si>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</si>
  <si>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</si>
  <si>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</si>
  <si>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</si>
  <si>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</si>
  <si>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</si>
  <si>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</si>
  <si>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</si>
  <si>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</si>
  <si>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</si>
  <si>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</si>
  <si>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</si>
  <si>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</si>
  <si>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</si>
  <si>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</si>
  <si>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</si>
  <si>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</si>
  <si>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</si>
  <si>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</si>
  <si>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</si>
  <si>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</si>
  <si>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</si>
  <si>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</si>
  <si>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</si>
  <si>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</si>
  <si>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</si>
  <si>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</si>
  <si>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</si>
  <si>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</si>
  <si>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</si>
  <si>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</si>
  <si>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</si>
  <si>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</si>
  <si>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</si>
  <si>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</si>
  <si>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</si>
  <si>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</si>
  <si>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</si>
  <si>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</si>
  <si>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</si>
  <si>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</si>
  <si>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</si>
  <si>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</si>
  <si>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</si>
  <si>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</si>
  <si>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</si>
  <si>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</si>
  <si>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</si>
  <si>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</si>
  <si>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</si>
  <si>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</si>
  <si>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</si>
  <si>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</si>
  <si>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</si>
  <si>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</si>
  <si>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</si>
  <si>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</si>
  <si>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</si>
  <si>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</si>
  <si>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</si>
  <si>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</si>
  <si>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</si>
  <si>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</si>
  <si>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</si>
  <si>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</si>
  <si>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</si>
  <si>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</si>
  <si>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</si>
  <si>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</si>
  <si>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</si>
  <si>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</si>
  <si>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</si>
  <si>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</si>
  <si>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</si>
  <si>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</si>
  <si>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</si>
  <si>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</si>
  <si>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</si>
  <si>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</si>
  <si>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</si>
  <si>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</si>
  <si>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</si>
  <si>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</si>
  <si>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</si>
  <si>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</si>
  <si>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</si>
  <si>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</si>
  <si>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</si>
  <si>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</si>
  <si>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</si>
  <si>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</si>
  <si>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</si>
  <si>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</si>
  <si>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</si>
  <si>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</si>
  <si>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</si>
  <si>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</si>
  <si>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</si>
  <si>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</si>
  <si>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</si>
  <si>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</si>
  <si>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</si>
  <si>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</si>
  <si>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</si>
  <si>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</si>
  <si>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</si>
  <si>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</si>
  <si>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</si>
  <si>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</si>
  <si>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</si>
  <si>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</si>
  <si>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</si>
  <si>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</si>
  <si>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</si>
  <si>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</si>
  <si>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</si>
  <si>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</si>
  <si>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</si>
  <si>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</si>
  <si>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</si>
  <si>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</si>
  <si>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</si>
  <si>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</si>
  <si>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</si>
  <si>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</si>
  <si>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</si>
  <si>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</si>
  <si>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</si>
  <si>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</si>
  <si>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</si>
  <si>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</si>
  <si>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</si>
  <si>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</si>
  <si>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</si>
  <si>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</si>
  <si>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</si>
  <si>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</si>
  <si>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</si>
  <si>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</si>
  <si>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</si>
  <si>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</si>
  <si>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</si>
  <si>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</si>
  <si>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</si>
  <si>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</si>
  <si>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</si>
  <si>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</si>
  <si>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</si>
  <si>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</si>
  <si>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</si>
  <si>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</si>
  <si>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</si>
  <si>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</si>
  <si>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</si>
  <si>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</si>
  <si>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</si>
  <si>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</si>
  <si>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</si>
  <si>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</si>
  <si>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</si>
  <si>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</si>
  <si>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</si>
  <si>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</si>
  <si>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</si>
  <si>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</si>
  <si>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</si>
  <si>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</si>
  <si>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</si>
  <si>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</si>
  <si>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</si>
  <si>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</si>
  <si>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</si>
  <si>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</si>
  <si>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</si>
  <si>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</si>
  <si>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</si>
  <si>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</si>
  <si>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</si>
  <si>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</si>
  <si>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</si>
  <si>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</si>
  <si>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</si>
  <si>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</si>
  <si>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</si>
  <si>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</si>
  <si>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</si>
  <si>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</si>
  <si>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</si>
  <si>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</si>
  <si>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</si>
  <si>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</si>
  <si>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</si>
  <si>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</si>
  <si>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</si>
  <si>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</si>
  <si>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</si>
  <si>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</si>
  <si>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</si>
  <si>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</si>
  <si>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</si>
  <si>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</si>
  <si>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</si>
  <si>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</si>
  <si>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</si>
  <si>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</si>
  <si>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</si>
  <si>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</si>
  <si>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</si>
  <si>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</si>
  <si>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</si>
  <si>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</si>
  <si>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</si>
  <si>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</si>
  <si>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</si>
  <si>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</si>
  <si>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</si>
  <si>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</si>
  <si>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</si>
  <si>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</si>
  <si>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</si>
  <si>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</si>
  <si>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</si>
  <si>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</si>
  <si>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</si>
  <si>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</si>
  <si>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</si>
  <si>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</si>
  <si>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</si>
  <si>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</si>
  <si>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</si>
  <si>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</si>
  <si>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</si>
  <si>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</si>
  <si>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</si>
  <si>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</si>
  <si>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</si>
  <si>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</si>
  <si>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</si>
  <si>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</si>
  <si>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</si>
  <si>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</si>
  <si>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</si>
  <si>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</si>
  <si>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</si>
  <si>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</si>
  <si>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</si>
  <si>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</si>
  <si>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</si>
  <si>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</si>
  <si>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</si>
  <si>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</si>
  <si>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</si>
  <si>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</si>
  <si>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</si>
  <si>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</si>
  <si>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</si>
  <si>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</si>
  <si>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</si>
  <si>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</si>
  <si>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</si>
  <si>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</si>
  <si>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</si>
  <si>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</si>
  <si>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</si>
  <si>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</si>
  <si>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</si>
  <si>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</si>
  <si>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</si>
  <si>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</si>
  <si>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</si>
  <si>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</si>
  <si>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</si>
  <si>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</si>
  <si>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</si>
  <si>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</si>
  <si>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</si>
  <si>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</si>
  <si>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</si>
  <si>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</si>
  <si>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</si>
  <si>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</si>
  <si>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</si>
  <si>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</si>
  <si>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</si>
  <si>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</si>
  <si>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</si>
  <si>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</si>
  <si>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</si>
  <si>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</si>
  <si>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</si>
  <si>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</si>
  <si>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</si>
  <si>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</si>
  <si>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</si>
  <si>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</si>
  <si>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</si>
  <si>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</si>
  <si>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</si>
  <si>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</si>
  <si>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</si>
  <si>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</si>
  <si>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</si>
  <si>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</si>
  <si>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</si>
  <si>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</si>
  <si>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</si>
  <si>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</si>
  <si>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</si>
  <si>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</si>
  <si>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</si>
  <si>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</si>
  <si>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</si>
  <si>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</si>
  <si>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</si>
  <si>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</si>
  <si>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</si>
  <si>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</si>
  <si>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</si>
  <si>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</si>
  <si>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</si>
  <si>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</si>
  <si>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</si>
  <si>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</si>
  <si>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</si>
  <si>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</si>
  <si>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</si>
  <si>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</si>
  <si>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</si>
  <si>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</si>
  <si>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</si>
  <si>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</si>
  <si>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</si>
  <si>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</si>
  <si>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</si>
  <si>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</si>
  <si>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</si>
  <si>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</si>
  <si>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</si>
  <si>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</si>
  <si>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</si>
  <si>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</si>
  <si>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</si>
  <si>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</si>
  <si>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</si>
  <si>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</si>
  <si>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</si>
  <si>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</si>
  <si>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</si>
  <si>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</si>
  <si>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</si>
  <si>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</si>
  <si>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</si>
  <si>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</si>
  <si>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</si>
  <si>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</si>
  <si>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</si>
  <si>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</si>
  <si>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</si>
  <si>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</si>
  <si>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</si>
  <si>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</si>
  <si>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</si>
  <si>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</si>
  <si>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</si>
  <si>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</si>
  <si>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</si>
  <si>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</si>
  <si>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</si>
  <si>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</si>
  <si>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</si>
  <si>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</si>
  <si>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</si>
  <si>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</si>
  <si>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</si>
  <si>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</si>
  <si>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</si>
  <si>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</si>
  <si>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</si>
  <si>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</si>
  <si>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</si>
  <si>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</si>
  <si>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</si>
  <si>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</si>
  <si>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</si>
  <si>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</si>
  <si>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</si>
  <si>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</si>
  <si>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</si>
  <si>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</si>
  <si>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</si>
  <si>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</si>
  <si>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</si>
  <si>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</si>
  <si>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</si>
  <si>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</si>
  <si>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</si>
  <si>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</si>
  <si>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</si>
  <si>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</si>
  <si>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</si>
  <si>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</si>
  <si>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</si>
  <si>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</si>
  <si>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</si>
  <si>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</si>
  <si>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</si>
  <si>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</si>
  <si>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</si>
  <si>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</si>
  <si>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</si>
  <si>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</si>
  <si>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</si>
  <si>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</si>
  <si>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</si>
  <si>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</si>
  <si>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</si>
  <si>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</si>
  <si>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</si>
  <si>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</si>
  <si>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</si>
  <si>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</si>
  <si>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</si>
  <si>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</si>
  <si>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</si>
  <si>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</si>
  <si>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</si>
  <si>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</si>
  <si>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</si>
  <si>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</si>
  <si>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</si>
  <si>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</si>
  <si>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</si>
  <si>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</si>
  <si>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</si>
  <si>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</si>
  <si>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</si>
  <si>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</si>
  <si>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</si>
  <si>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</si>
  <si>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</si>
  <si>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</si>
  <si>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</si>
  <si>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</si>
  <si>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</si>
  <si>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</si>
  <si>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</si>
  <si>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</si>
  <si>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</si>
  <si>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</si>
  <si>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</si>
  <si>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</si>
  <si>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</si>
  <si>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</si>
  <si>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</si>
  <si>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</si>
  <si>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</si>
  <si>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</si>
  <si>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</si>
  <si>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</si>
  <si>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</si>
  <si>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</si>
  <si>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</si>
  <si>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</si>
  <si>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</si>
  <si>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</si>
  <si>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</si>
  <si>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</si>
  <si>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</si>
  <si>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</si>
  <si>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</si>
  <si>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</si>
  <si>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</si>
  <si>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</si>
  <si>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</si>
  <si>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</si>
  <si>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</si>
  <si>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</si>
  <si>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</si>
  <si>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</si>
  <si>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</si>
  <si>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</si>
  <si>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</si>
  <si>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</si>
  <si>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</si>
  <si>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</si>
  <si>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</si>
  <si>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</si>
  <si>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</si>
  <si>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</si>
  <si>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</si>
  <si>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</si>
  <si>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</si>
  <si>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</si>
  <si>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</si>
  <si>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</si>
  <si>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</si>
  <si>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</si>
  <si>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</si>
  <si>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</si>
  <si>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</si>
  <si>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</si>
  <si>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</si>
  <si>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</si>
  <si>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</si>
  <si>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</si>
  <si>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</si>
  <si>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</si>
  <si>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</si>
  <si>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</si>
  <si>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</si>
  <si>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</si>
  <si>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</si>
  <si>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</si>
  <si>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</si>
  <si>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</si>
  <si>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</si>
  <si>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</si>
  <si>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</si>
  <si>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</si>
  <si>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</si>
  <si>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</si>
  <si>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</si>
  <si>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</si>
  <si>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</si>
  <si>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</si>
  <si>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</si>
  <si>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</si>
  <si>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</si>
  <si>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</si>
  <si>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</si>
  <si>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</si>
  <si>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</si>
  <si>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</si>
  <si>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</si>
  <si>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</si>
  <si>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</si>
  <si>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</si>
  <si>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</si>
  <si>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</si>
  <si>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</si>
  <si>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</si>
  <si>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</si>
  <si>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</si>
  <si>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</si>
  <si>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</si>
  <si>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</si>
  <si>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</si>
  <si>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</si>
  <si>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</si>
  <si>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</si>
  <si>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</si>
  <si>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</si>
  <si>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</si>
  <si>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</si>
  <si>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</si>
  <si>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</si>
  <si>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</si>
  <si>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</si>
  <si>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</si>
  <si>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</si>
  <si>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</si>
  <si>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</si>
  <si>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</si>
  <si>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</si>
  <si>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</si>
  <si>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</si>
  <si>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</si>
  <si>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</si>
  <si>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</si>
  <si>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</si>
  <si>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</si>
  <si>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</si>
  <si>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</si>
  <si>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</si>
  <si>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</si>
  <si>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</si>
  <si>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</si>
  <si>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</si>
  <si>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</si>
  <si>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</si>
  <si>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</si>
  <si>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</si>
  <si>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</si>
  <si>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</si>
  <si>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</si>
  <si>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</si>
  <si>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</si>
  <si>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</si>
  <si>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</si>
  <si>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</si>
  <si>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</si>
  <si>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</si>
  <si>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</si>
  <si>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</si>
  <si>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</si>
  <si>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</si>
  <si>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</si>
  <si>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</si>
  <si>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</si>
  <si>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</si>
  <si>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</si>
  <si>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</si>
  <si>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</si>
  <si>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</si>
  <si>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</si>
  <si>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</si>
  <si>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</si>
  <si>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</si>
  <si>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</si>
  <si>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</si>
  <si>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</si>
  <si>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</si>
  <si>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</si>
  <si>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</si>
  <si>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</si>
  <si>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</si>
  <si>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</si>
  <si>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</si>
  <si>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</si>
  <si>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</si>
  <si>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</si>
  <si>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</si>
  <si>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</si>
  <si>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</si>
  <si>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</si>
  <si>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</si>
  <si>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</si>
  <si>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</si>
  <si>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</si>
  <si>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</si>
  <si>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</si>
  <si>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</si>
  <si>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</si>
  <si>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</si>
  <si>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</si>
  <si>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</si>
  <si>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</si>
  <si>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</si>
  <si>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</si>
  <si>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</si>
  <si>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</si>
  <si>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</si>
  <si>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</si>
  <si>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</si>
  <si>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</si>
  <si>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</si>
  <si>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</si>
  <si>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</si>
  <si>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</si>
  <si>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</si>
  <si>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</si>
  <si>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</si>
  <si>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</si>
  <si>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</si>
  <si>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</si>
  <si>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</si>
  <si>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</si>
  <si>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</si>
  <si>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</si>
  <si>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</si>
  <si>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</si>
  <si>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</si>
  <si>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</si>
  <si>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</si>
  <si>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</si>
  <si>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</si>
  <si>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</si>
  <si>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</si>
  <si>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</si>
  <si>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</si>
  <si>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</si>
  <si>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</si>
  <si>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</si>
  <si>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</si>
  <si>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</si>
  <si>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</si>
  <si>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</si>
  <si>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</si>
  <si>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</si>
  <si>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</si>
  <si>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</si>
  <si>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</si>
  <si>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</si>
  <si>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</si>
  <si>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</si>
  <si>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</si>
  <si>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</si>
  <si>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</si>
  <si>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</si>
  <si>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</si>
  <si>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</si>
  <si>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</si>
  <si>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</si>
  <si>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</si>
  <si>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</si>
  <si>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</si>
  <si>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</si>
  <si>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</si>
  <si>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</si>
  <si>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</si>
  <si>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</si>
  <si>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</si>
  <si>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</si>
  <si>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</si>
  <si>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</si>
  <si>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</si>
  <si>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</si>
  <si>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</si>
  <si>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</si>
  <si>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</si>
  <si>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</si>
  <si>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</si>
  <si>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</si>
  <si>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</si>
  <si>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</si>
  <si>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</si>
  <si>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</si>
  <si>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</si>
  <si>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</si>
  <si>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</si>
  <si>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</si>
  <si>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</si>
  <si>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</si>
  <si>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</si>
  <si>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</si>
  <si>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</si>
  <si>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</si>
  <si>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</si>
  <si>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</si>
  <si>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</si>
  <si>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</si>
  <si>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</si>
  <si>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</si>
  <si>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</si>
  <si>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</si>
  <si>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</si>
  <si>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</si>
  <si>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</si>
  <si>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</si>
  <si>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</si>
  <si>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</si>
  <si>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</si>
  <si>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</si>
  <si>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</si>
  <si>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</si>
  <si>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</si>
  <si>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</si>
  <si>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</si>
  <si>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</si>
  <si>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</si>
  <si>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</si>
  <si>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</si>
  <si>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</si>
  <si>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</si>
  <si>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</si>
  <si>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</si>
  <si>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</si>
  <si>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</si>
  <si>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</si>
  <si>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</si>
  <si>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</si>
  <si>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</si>
  <si>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</si>
  <si>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</si>
  <si>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</si>
  <si>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</si>
  <si>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</si>
  <si>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</si>
  <si>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</si>
  <si>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</si>
  <si>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</si>
  <si>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</si>
  <si>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</si>
  <si>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</si>
  <si>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</si>
  <si>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</si>
  <si>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</si>
  <si>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</si>
  <si>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</si>
  <si>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</si>
  <si>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</si>
  <si>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</si>
  <si>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</si>
  <si>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</si>
  <si>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</si>
  <si>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</si>
  <si>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</si>
  <si>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</si>
  <si>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</si>
  <si>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</si>
  <si>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</si>
  <si>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</si>
  <si>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</si>
  <si>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</si>
  <si>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</si>
  <si>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</si>
  <si>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</si>
  <si>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</si>
  <si>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</si>
  <si>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</si>
  <si>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</si>
  <si>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</si>
  <si>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</si>
  <si>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</si>
  <si>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</si>
  <si>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</si>
  <si>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</si>
  <si>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</si>
  <si>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</si>
  <si>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</si>
  <si>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</si>
  <si>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</si>
  <si>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</si>
  <si>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</si>
  <si>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</si>
  <si>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</si>
  <si>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</si>
  <si>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</si>
  <si>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</si>
  <si>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</si>
  <si>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</si>
  <si>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</si>
  <si>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</si>
  <si>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</si>
  <si>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</si>
  <si>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</si>
  <si>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</si>
  <si>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</si>
  <si>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</si>
  <si>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</si>
  <si>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</si>
  <si>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</si>
  <si>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</si>
  <si>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</si>
  <si>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</si>
  <si>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</si>
  <si>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</si>
  <si>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</si>
  <si>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</si>
  <si>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</si>
  <si>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</si>
  <si>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</si>
  <si>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</si>
  <si>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</si>
  <si>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</si>
  <si>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</si>
  <si>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</si>
  <si>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</si>
  <si>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</si>
  <si>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</si>
  <si>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</si>
  <si>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</si>
  <si>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</si>
  <si>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</si>
  <si>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</si>
  <si>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</si>
  <si>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</si>
  <si>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</si>
  <si>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</si>
  <si>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</si>
  <si>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</si>
  <si>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</si>
  <si>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</si>
  <si>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</si>
  <si>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</si>
  <si>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</si>
  <si>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</si>
  <si>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</si>
  <si>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</si>
  <si>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</si>
  <si>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</si>
  <si>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</si>
  <si>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</si>
  <si>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</si>
  <si>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</si>
  <si>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</si>
  <si>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</si>
  <si>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</si>
  <si>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</si>
  <si>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</si>
  <si>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</si>
  <si>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</si>
  <si>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</si>
  <si>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</si>
  <si>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</si>
  <si>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</si>
  <si>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</si>
  <si>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</si>
  <si>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</si>
  <si>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</si>
  <si>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</si>
  <si>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</si>
  <si>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</si>
  <si>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</si>
  <si>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</si>
  <si>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</si>
  <si>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</si>
  <si>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</si>
  <si>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</si>
  <si>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</si>
  <si>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</si>
  <si>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</si>
  <si>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</si>
  <si>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</si>
  <si>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</si>
  <si>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</si>
  <si>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</si>
  <si>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</si>
  <si>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</si>
  <si>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</si>
  <si>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</si>
  <si>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</si>
  <si>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</si>
  <si>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</si>
  <si>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</si>
  <si>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</si>
  <si>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</si>
  <si>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</si>
  <si>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</si>
  <si>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</si>
  <si>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</si>
  <si>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</si>
  <si>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</si>
  <si>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</si>
  <si>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</si>
  <si>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</si>
  <si>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</si>
  <si>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</si>
  <si>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</si>
  <si>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</si>
  <si>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</si>
  <si>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</si>
  <si>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</si>
  <si>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</si>
  <si>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</si>
  <si>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</si>
  <si>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</si>
  <si>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</si>
  <si>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</si>
  <si>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</si>
  <si>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</si>
  <si>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</si>
  <si>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</si>
  <si>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</si>
  <si>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</si>
  <si>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</si>
  <si>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</si>
  <si>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</si>
  <si>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</si>
  <si>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</si>
  <si>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</si>
  <si>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</si>
  <si>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</si>
  <si>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</si>
  <si>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</si>
  <si>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</si>
  <si>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</si>
  <si>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</si>
  <si>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</si>
  <si>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</si>
  <si>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</si>
  <si>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</si>
  <si>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</si>
  <si>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</si>
  <si>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</si>
  <si>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</si>
  <si>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</si>
  <si>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</si>
  <si>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</si>
  <si>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</si>
  <si>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</si>
  <si>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</si>
  <si>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</si>
  <si>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</si>
  <si>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</si>
  <si>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</si>
  <si>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</si>
  <si>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</si>
  <si>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</si>
  <si>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</si>
  <si>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</si>
  <si>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</si>
  <si>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</si>
  <si>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</si>
  <si>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</si>
  <si>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</si>
  <si>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</si>
  <si>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</si>
  <si>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</si>
  <si>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</si>
  <si>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</si>
  <si>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</si>
  <si>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</si>
  <si>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</si>
  <si>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</si>
  <si>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</si>
  <si>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</si>
  <si>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</si>
  <si>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</si>
  <si>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</si>
  <si>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</si>
  <si>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</si>
  <si>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</si>
  <si>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</si>
  <si>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</si>
  <si>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</si>
  <si>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</si>
  <si>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</si>
  <si>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</si>
  <si>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</si>
  <si>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</si>
  <si>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</si>
  <si>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</si>
  <si>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</si>
  <si>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</si>
  <si>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</si>
  <si>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</si>
  <si>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</si>
  <si>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</si>
  <si>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</si>
  <si>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</si>
  <si>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</si>
  <si>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</si>
  <si>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</si>
  <si>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</si>
  <si>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</si>
  <si>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</si>
  <si>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</si>
  <si>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</si>
  <si>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</si>
  <si>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</si>
  <si>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</si>
  <si>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</si>
  <si>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</si>
  <si>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</si>
  <si>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</si>
  <si>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</si>
  <si>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</si>
  <si>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</si>
  <si>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</si>
  <si>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</si>
  <si>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</si>
  <si>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</si>
  <si>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</si>
  <si>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</si>
  <si>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</si>
  <si>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</si>
  <si>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</si>
  <si>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</si>
  <si>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</si>
  <si>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</si>
  <si>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</si>
  <si>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</si>
  <si>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</si>
  <si>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</si>
  <si>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</si>
  <si>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</si>
  <si>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</si>
  <si>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</si>
  <si>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</si>
  <si>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</si>
  <si>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</si>
  <si>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</si>
  <si>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</si>
  <si>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</si>
  <si>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</si>
  <si>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</si>
  <si>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</si>
  <si>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</si>
  <si>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</si>
  <si>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</si>
  <si>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</si>
  <si>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</si>
  <si>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</si>
  <si>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</si>
  <si>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</si>
  <si>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</si>
  <si>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</si>
  <si>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</si>
  <si>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</si>
  <si>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</si>
  <si>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</si>
  <si>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</si>
  <si>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</si>
  <si>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</si>
  <si>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</si>
  <si>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</si>
  <si>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</si>
  <si>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</si>
  <si>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</si>
  <si>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</si>
  <si>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</si>
  <si>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</si>
  <si>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</si>
  <si>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</si>
  <si>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</si>
  <si>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</si>
  <si>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</si>
  <si>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</si>
  <si>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</si>
  <si>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</si>
  <si>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</si>
  <si>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</si>
  <si>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</si>
  <si>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</si>
  <si>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</si>
  <si>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</si>
  <si>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</si>
  <si>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</si>
  <si>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</si>
  <si>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</si>
  <si>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</si>
  <si>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</si>
  <si>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</si>
  <si>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</si>
  <si>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</si>
  <si>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</si>
  <si>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</si>
  <si>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</si>
  <si>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</si>
  <si>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</si>
  <si>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</si>
  <si>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</si>
  <si>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</si>
  <si>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</si>
  <si>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</si>
  <si>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</si>
  <si>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</si>
  <si>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</si>
  <si>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</si>
  <si>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</si>
  <si>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</si>
  <si>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</si>
  <si>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</si>
  <si>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</si>
  <si>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</si>
  <si>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</si>
  <si>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</si>
  <si>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</si>
  <si>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</si>
  <si>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</si>
  <si>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</si>
  <si>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</si>
  <si>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</si>
  <si>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</si>
  <si>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</si>
  <si>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</si>
  <si>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</si>
  <si>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</si>
  <si>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</si>
  <si>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</si>
  <si>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</si>
  <si>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</si>
  <si>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</si>
  <si>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</si>
  <si>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</si>
  <si>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</si>
  <si>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</si>
  <si>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</si>
  <si>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</si>
  <si>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</si>
  <si>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</si>
  <si>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</si>
  <si>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</si>
  <si>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</si>
  <si>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</si>
  <si>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</si>
  <si>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</si>
  <si>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</si>
  <si>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</si>
  <si>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</si>
  <si>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</si>
  <si>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</si>
  <si>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</si>
  <si>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</si>
  <si>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</si>
  <si>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</si>
  <si>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</si>
  <si>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</si>
  <si>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</si>
  <si>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</si>
  <si>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</si>
  <si>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</si>
  <si>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</si>
  <si>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</si>
  <si>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</si>
  <si>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</si>
  <si>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</si>
  <si>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</si>
  <si>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</si>
  <si>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</si>
  <si>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</si>
  <si>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</si>
  <si>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</si>
  <si>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</si>
  <si>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</si>
  <si>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</si>
  <si>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</si>
  <si>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</si>
  <si>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</si>
  <si>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</si>
  <si>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</si>
  <si>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</si>
  <si>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</si>
  <si>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</si>
  <si>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</si>
  <si>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</si>
  <si>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</si>
  <si>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</si>
  <si>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</si>
  <si>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</si>
  <si>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</si>
  <si>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</si>
  <si>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</si>
  <si>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</si>
  <si>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</si>
  <si>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</si>
  <si>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</si>
  <si>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</si>
  <si>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</si>
  <si>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</si>
  <si>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</si>
  <si>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</si>
  <si>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</si>
  <si>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</si>
  <si>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</si>
  <si>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</si>
  <si>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</si>
  <si>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</si>
  <si>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</si>
  <si>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</si>
  <si>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</si>
  <si>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</si>
  <si>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</si>
  <si>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</si>
  <si>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</si>
  <si>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</si>
  <si>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</si>
  <si>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</si>
  <si>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</si>
  <si>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</si>
  <si>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</si>
  <si>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</si>
  <si>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</si>
  <si>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</si>
  <si>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</si>
  <si>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</si>
  <si>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</si>
  <si>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</si>
  <si>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</si>
  <si>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</si>
  <si>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</si>
  <si>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</si>
  <si>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</si>
  <si>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</si>
  <si>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</si>
  <si>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</si>
  <si>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</si>
  <si>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</si>
  <si>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</si>
  <si>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</si>
  <si>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</si>
  <si>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</si>
  <si>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</si>
  <si>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</si>
  <si>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</si>
  <si>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</si>
  <si>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</si>
  <si>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</si>
  <si>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</si>
  <si>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</si>
  <si>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</si>
  <si>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</si>
  <si>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</si>
  <si>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</si>
  <si>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</si>
  <si>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</si>
  <si>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</si>
  <si>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</si>
  <si>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</si>
  <si>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</si>
  <si>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</si>
  <si>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</si>
  <si>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</si>
  <si>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</si>
  <si>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</si>
  <si>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</si>
  <si>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</si>
  <si>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</si>
  <si>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</si>
  <si>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</si>
  <si>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</si>
  <si>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</si>
  <si>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</si>
  <si>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</si>
  <si>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</si>
  <si>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</si>
  <si>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</si>
  <si>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</si>
  <si>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</si>
  <si>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</si>
  <si>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</si>
  <si>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</si>
  <si>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</si>
  <si>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</si>
  <si>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</si>
  <si>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</si>
  <si>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</si>
  <si>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</si>
  <si>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</si>
  <si>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</si>
  <si>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</si>
  <si>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</si>
  <si>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</si>
  <si>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</si>
  <si>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</si>
  <si>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</si>
  <si>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</si>
  <si>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</si>
  <si>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</si>
  <si>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</si>
  <si>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</si>
  <si>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</si>
  <si>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</si>
  <si>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</si>
  <si>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</si>
  <si>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</si>
  <si>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</si>
  <si>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</si>
  <si>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</si>
  <si>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</si>
  <si>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</si>
  <si>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</si>
  <si>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</si>
  <si>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</si>
  <si>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</si>
  <si>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</si>
  <si>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</si>
  <si>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</si>
  <si>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</si>
  <si>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</si>
  <si>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</si>
  <si>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</si>
  <si>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</si>
  <si>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</si>
  <si>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</si>
  <si>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</si>
  <si>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</si>
  <si>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</si>
  <si>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</si>
  <si>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</si>
  <si>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</si>
  <si>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</si>
  <si>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</si>
  <si>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</si>
  <si>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</si>
  <si>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</si>
  <si>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</si>
  <si>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</si>
  <si>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</si>
  <si>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</si>
  <si>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</si>
  <si>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</si>
  <si>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</si>
  <si>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</si>
  <si>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</si>
  <si>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</si>
  <si>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</si>
  <si>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</si>
  <si>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</si>
  <si>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</si>
  <si>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</si>
  <si>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</si>
  <si>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</si>
  <si>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</si>
  <si>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</si>
  <si>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</si>
  <si>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</si>
  <si>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</si>
  <si>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</si>
  <si>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</si>
  <si>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</si>
  <si>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</si>
  <si>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</si>
  <si>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</si>
  <si>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</si>
  <si>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</si>
  <si>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</si>
  <si>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</si>
  <si>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</si>
  <si>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</si>
  <si>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</si>
  <si>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</si>
  <si>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</si>
  <si>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</si>
  <si>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</si>
  <si>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</si>
  <si>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</si>
  <si>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</si>
  <si>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</si>
  <si>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</si>
  <si>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</si>
  <si>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</si>
  <si>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</si>
  <si>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</si>
  <si>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</si>
  <si>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</si>
  <si>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</si>
  <si>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</si>
  <si>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</si>
  <si>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</si>
  <si>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</si>
  <si>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</si>
  <si>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</si>
  <si>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</si>
  <si>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</si>
  <si>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</si>
  <si>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</si>
  <si>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</si>
  <si>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</si>
  <si>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</si>
  <si>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</si>
  <si>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</si>
  <si>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</si>
  <si>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</si>
  <si>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</si>
  <si>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</si>
  <si>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</si>
  <si>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</si>
  <si>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</si>
  <si>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</si>
  <si>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</si>
  <si>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</si>
  <si>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</si>
  <si>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</si>
  <si>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</si>
  <si>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</si>
  <si>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</si>
  <si>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</si>
  <si>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</si>
  <si>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</si>
  <si>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</si>
  <si>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</si>
  <si>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</si>
  <si>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</si>
  <si>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</si>
  <si>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</si>
  <si>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</si>
  <si>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</si>
  <si>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</si>
  <si>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</si>
  <si>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</si>
  <si>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</si>
  <si>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</si>
  <si>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</si>
  <si>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</si>
  <si>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</si>
  <si>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</si>
  <si>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</si>
  <si>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</si>
  <si>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</si>
  <si>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</si>
  <si>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</si>
  <si>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</si>
  <si>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</si>
  <si>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</si>
  <si>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</si>
  <si>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</si>
  <si>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</si>
  <si>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</si>
  <si>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</si>
  <si>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</si>
  <si>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</si>
  <si>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</si>
  <si>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</si>
  <si>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</si>
  <si>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</si>
  <si>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</si>
  <si>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</si>
  <si>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</si>
  <si>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</si>
  <si>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</si>
  <si>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</si>
  <si>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</si>
  <si>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</si>
  <si>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</si>
  <si>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</si>
  <si>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</si>
  <si>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</si>
  <si>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</si>
  <si>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</si>
  <si>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</si>
  <si>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</si>
  <si>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</si>
  <si>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</si>
  <si>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</si>
  <si>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</si>
  <si>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</si>
  <si>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</si>
  <si>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</si>
  <si>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</si>
  <si>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</si>
  <si>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</si>
  <si>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</si>
  <si>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</si>
  <si>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</si>
  <si>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</si>
  <si>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</si>
  <si>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</si>
  <si>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</si>
  <si>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</si>
  <si>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</si>
  <si>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</si>
  <si>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</si>
  <si>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</si>
  <si>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</si>
  <si>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</si>
  <si>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</si>
  <si>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</si>
  <si>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</si>
  <si>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</si>
  <si>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</si>
  <si>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</si>
  <si>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</si>
  <si>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</si>
  <si>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</si>
  <si>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</si>
  <si>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</si>
  <si>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</si>
  <si>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</si>
  <si>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</si>
  <si>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</si>
  <si>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</si>
  <si>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</si>
  <si>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</si>
  <si>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</si>
  <si>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</si>
  <si>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</si>
  <si>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</si>
  <si>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</si>
  <si>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</si>
  <si>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</si>
  <si>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</si>
  <si>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</si>
  <si>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</si>
  <si>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</si>
  <si>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</si>
  <si>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</si>
  <si>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</si>
  <si>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</si>
  <si>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</si>
  <si>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</si>
  <si>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</si>
  <si>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</si>
  <si>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</si>
  <si>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</si>
  <si>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</si>
  <si>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</si>
  <si>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</si>
  <si>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</si>
  <si>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</si>
  <si>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</si>
  <si>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</si>
  <si>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</si>
  <si>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</si>
  <si>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</si>
  <si>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</si>
  <si>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</si>
  <si>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</si>
  <si>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</si>
  <si>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</si>
  <si>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</si>
  <si>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</si>
  <si>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</si>
  <si>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</si>
  <si>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</si>
  <si>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</si>
  <si>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</si>
  <si>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</si>
  <si>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</si>
  <si>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</si>
  <si>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</si>
  <si>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</si>
  <si>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</si>
  <si>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</si>
  <si>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</si>
  <si>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</si>
  <si>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</si>
  <si>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</si>
  <si>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</si>
  <si>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</si>
  <si>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</si>
  <si>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</si>
  <si>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</si>
  <si>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</si>
  <si>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</si>
  <si>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</si>
  <si>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</si>
  <si>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</si>
  <si>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</si>
  <si>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</si>
  <si>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</si>
  <si>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</si>
  <si>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</si>
  <si>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</si>
  <si>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</si>
  <si>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</si>
  <si>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</si>
  <si>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</si>
  <si>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</si>
  <si>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</si>
  <si>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</si>
  <si>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</si>
  <si>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</si>
  <si>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</si>
  <si>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</si>
  <si>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</si>
  <si>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</si>
  <si>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</si>
  <si>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</si>
  <si>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</si>
  <si>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</si>
  <si>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</si>
  <si>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</si>
  <si>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</si>
  <si>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</si>
  <si>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</si>
  <si>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</si>
  <si>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</si>
  <si>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</si>
  <si>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</si>
  <si>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</si>
  <si>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</si>
  <si>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</si>
  <si>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</si>
  <si>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</si>
  <si>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</si>
  <si>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</si>
  <si>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</si>
  <si>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</si>
  <si>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</si>
  <si>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</si>
  <si>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</si>
  <si>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</si>
  <si>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</si>
  <si>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</si>
  <si>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</si>
  <si>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</si>
  <si>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</si>
  <si>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</si>
  <si>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</si>
  <si>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</si>
  <si>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</si>
  <si>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</si>
  <si>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</si>
  <si>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</si>
  <si>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</si>
  <si>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</si>
  <si>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</si>
  <si>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</si>
  <si>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</si>
  <si>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</si>
  <si>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</si>
  <si>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</si>
  <si>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</si>
  <si>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</si>
  <si>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</si>
  <si>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</si>
  <si>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</si>
  <si>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</si>
  <si>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</si>
  <si>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</si>
  <si>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</si>
  <si>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</si>
  <si>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</si>
  <si>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</si>
  <si>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</si>
  <si>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</si>
  <si>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</si>
  <si>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</si>
  <si>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</si>
  <si>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</si>
  <si>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</si>
  <si>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</si>
  <si>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</si>
  <si>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</si>
  <si>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</si>
  <si>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</si>
  <si>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</si>
  <si>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</si>
  <si>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</si>
  <si>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</si>
  <si>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</si>
  <si>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</si>
  <si>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</si>
  <si>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</si>
  <si>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</si>
  <si>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</si>
  <si>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</si>
  <si>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</si>
  <si>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</si>
  <si>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</si>
  <si>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</si>
  <si>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</si>
  <si>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</si>
  <si>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</si>
  <si>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</si>
  <si>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</si>
  <si>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</si>
  <si>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</si>
  <si>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</si>
  <si>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</si>
  <si>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</si>
  <si>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</si>
  <si>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</si>
  <si>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</si>
  <si>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</si>
  <si>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</si>
  <si>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</si>
  <si>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</si>
  <si>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</si>
  <si>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</si>
  <si>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</si>
  <si>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</si>
  <si>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</si>
  <si>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</si>
  <si>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</si>
  <si>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</si>
  <si>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</si>
  <si>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</si>
  <si>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</si>
  <si>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</si>
  <si>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</si>
  <si>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</si>
  <si>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</si>
  <si>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</si>
  <si>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</si>
  <si>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</si>
  <si>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</si>
  <si>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</si>
  <si>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</si>
  <si>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</si>
  <si>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</si>
  <si>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</si>
  <si>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</si>
  <si>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</si>
  <si>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</si>
  <si>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</si>
  <si>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</si>
  <si>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</si>
  <si>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</si>
  <si>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</si>
  <si>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</si>
  <si>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</si>
  <si>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</si>
  <si>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</si>
  <si>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</si>
  <si>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</si>
  <si>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</si>
  <si>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</si>
  <si>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</si>
  <si>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</si>
  <si>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</si>
  <si>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</si>
  <si>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</si>
  <si>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</si>
  <si>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</si>
  <si>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</si>
  <si>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</si>
  <si>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</si>
  <si>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</si>
  <si>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</si>
  <si>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</si>
  <si>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</si>
  <si>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</si>
  <si>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</si>
  <si>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</si>
  <si>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</si>
  <si>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</si>
  <si>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</si>
  <si>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</si>
  <si>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</si>
  <si>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</si>
  <si>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</si>
  <si>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</si>
  <si>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</si>
  <si>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</si>
  <si>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</si>
  <si>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</si>
  <si>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</si>
  <si>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</si>
  <si>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</si>
  <si>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</si>
  <si>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</si>
  <si>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</si>
  <si>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</si>
  <si>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</si>
  <si>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</si>
  <si>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</si>
  <si>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</si>
  <si>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</si>
  <si>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</si>
  <si>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</si>
  <si>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</si>
  <si>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</si>
  <si>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</si>
  <si>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</si>
  <si>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</si>
  <si>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</si>
  <si>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</si>
  <si>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</si>
  <si>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</si>
  <si>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</si>
  <si>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</si>
  <si>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</si>
  <si>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</si>
  <si>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</si>
  <si>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</si>
  <si>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</si>
  <si>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</si>
  <si>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</si>
  <si>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</si>
  <si>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</si>
  <si>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</si>
  <si>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</si>
  <si>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</si>
  <si>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</si>
  <si>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</si>
  <si>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</si>
  <si>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</si>
  <si>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</si>
  <si>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</si>
  <si>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</si>
  <si>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</si>
  <si>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</si>
  <si>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</si>
  <si>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</si>
  <si>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</si>
  <si>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</si>
  <si>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</si>
  <si>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</si>
  <si>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</si>
  <si>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</si>
  <si>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</si>
  <si>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</si>
  <si>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</si>
  <si>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</si>
  <si>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</si>
  <si>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</si>
  <si>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</si>
  <si>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</si>
  <si>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</si>
  <si>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</si>
  <si>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</si>
  <si>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</si>
  <si>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</si>
  <si>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</si>
  <si>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</si>
  <si>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</si>
  <si>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</si>
  <si>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</si>
  <si>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</si>
  <si>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</si>
  <si>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</si>
  <si>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</si>
  <si>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</si>
  <si>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</si>
  <si>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</si>
  <si>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</si>
  <si>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</si>
  <si>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</si>
  <si>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</si>
  <si>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</si>
  <si>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</si>
  <si>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</si>
  <si>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</si>
  <si>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</si>
  <si>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</si>
  <si>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</si>
  <si>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</si>
  <si>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</si>
  <si>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</si>
  <si>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</si>
  <si>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</si>
  <si>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</si>
  <si>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</si>
  <si>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</si>
  <si>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</si>
  <si>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</si>
  <si>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</si>
  <si>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</si>
  <si>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</si>
  <si>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</si>
  <si>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</si>
  <si>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</si>
  <si>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</si>
  <si>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</si>
  <si>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</si>
  <si>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</si>
  <si>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</si>
  <si>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</si>
  <si>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</si>
  <si>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</si>
  <si>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</si>
  <si>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</si>
  <si>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</si>
  <si>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</si>
  <si>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</si>
  <si>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</si>
  <si>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</si>
  <si>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</si>
  <si>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</si>
  <si>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</si>
  <si>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</si>
  <si>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</si>
  <si>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</si>
  <si>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</si>
  <si>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</si>
  <si>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</si>
  <si>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</si>
  <si>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</si>
  <si>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</si>
  <si>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</si>
  <si>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</si>
  <si>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</si>
  <si>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</si>
  <si>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</si>
  <si>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</si>
  <si>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</si>
  <si>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</si>
  <si>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</si>
  <si>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</si>
  <si>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</si>
  <si>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</si>
  <si>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</si>
  <si>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</si>
  <si>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</si>
  <si>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</si>
  <si>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</si>
  <si>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</si>
  <si>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</si>
  <si>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</si>
  <si>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</si>
  <si>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</si>
  <si>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</si>
  <si>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</si>
  <si>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</si>
  <si>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</si>
  <si>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</si>
  <si>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</si>
  <si>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</si>
  <si>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</si>
  <si>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</si>
  <si>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</si>
  <si>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</si>
  <si>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</si>
  <si>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</si>
  <si>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</si>
  <si>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</si>
  <si>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</si>
  <si>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</si>
  <si>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</si>
  <si>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</si>
  <si>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</si>
  <si>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</si>
  <si>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</si>
  <si>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</si>
  <si>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</si>
  <si>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</si>
  <si>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</si>
  <si>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</si>
  <si>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</si>
  <si>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</si>
  <si>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</si>
  <si>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</si>
  <si>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</si>
  <si>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</si>
  <si>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</si>
  <si>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</si>
  <si>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</si>
  <si>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</si>
  <si>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</si>
  <si>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</si>
  <si>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</si>
  <si>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</si>
  <si>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</si>
  <si>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</si>
  <si>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</si>
  <si>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</si>
  <si>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</si>
  <si>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</si>
  <si>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</si>
  <si>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</si>
  <si>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</si>
  <si>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</si>
  <si>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</si>
  <si>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</si>
  <si>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</si>
  <si>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</si>
  <si>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</si>
  <si>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</si>
  <si>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</si>
  <si>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</si>
  <si>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</si>
  <si>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</si>
  <si>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</si>
  <si>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</si>
  <si>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</si>
  <si>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</si>
  <si>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</si>
  <si>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</si>
  <si>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</si>
  <si>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</si>
  <si>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</si>
  <si>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</si>
  <si>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</si>
  <si>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</si>
  <si>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</si>
  <si>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</si>
  <si>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</si>
  <si>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</si>
  <si>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</si>
  <si>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</si>
  <si>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</si>
  <si>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</si>
  <si>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</si>
  <si>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</si>
  <si>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</si>
  <si>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</si>
  <si>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</si>
  <si>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</si>
  <si>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</si>
  <si>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</si>
  <si>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</si>
  <si>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</si>
  <si>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</si>
  <si>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</si>
  <si>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</si>
  <si>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</si>
  <si>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</si>
  <si>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</si>
  <si>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</si>
  <si>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</si>
  <si>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</si>
  <si>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</si>
  <si>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</si>
  <si>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</si>
  <si>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</si>
  <si>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</si>
  <si>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</si>
  <si>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</si>
  <si>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</si>
  <si>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</si>
  <si>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</si>
  <si>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</si>
  <si>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</si>
  <si>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</si>
  <si>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</si>
  <si>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</si>
  <si>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</si>
  <si>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</si>
  <si>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</si>
  <si>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</si>
  <si>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</si>
  <si>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</si>
  <si>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</si>
  <si>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</si>
  <si>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</si>
  <si>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</si>
  <si>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</si>
  <si>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</si>
  <si>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</si>
  <si>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</si>
  <si>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</si>
  <si>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</si>
  <si>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</si>
  <si>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</si>
  <si>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</si>
  <si>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</si>
  <si>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</si>
  <si>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</si>
  <si>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</si>
  <si>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</si>
  <si>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</si>
  <si>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</si>
  <si>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</si>
  <si>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</si>
  <si>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</si>
  <si>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</si>
  <si>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</si>
  <si>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</si>
  <si>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</si>
  <si>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</si>
  <si>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</si>
  <si>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</si>
  <si>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</si>
  <si>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</si>
  <si>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</si>
  <si>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</si>
  <si>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</si>
  <si>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</si>
  <si>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</si>
  <si>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</si>
  <si>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</si>
  <si>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</si>
  <si>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</si>
  <si>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</si>
  <si>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</si>
  <si>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</si>
  <si>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</si>
  <si>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</si>
  <si>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</si>
  <si>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</si>
  <si>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</si>
  <si>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</si>
  <si>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</si>
  <si>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</si>
  <si>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</si>
  <si>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</si>
  <si>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</si>
  <si>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</si>
  <si>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</si>
  <si>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</si>
  <si>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</si>
  <si>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</si>
  <si>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</si>
  <si>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</si>
  <si>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</si>
  <si>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</si>
  <si>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</si>
  <si>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</si>
  <si>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</si>
  <si>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</si>
  <si>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</si>
  <si>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</si>
  <si>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</si>
  <si>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</si>
  <si>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</si>
  <si>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</si>
  <si>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</si>
  <si>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</si>
  <si>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</si>
  <si>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</si>
  <si>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</si>
  <si>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</si>
  <si>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</si>
  <si>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</si>
  <si>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</si>
  <si>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</si>
  <si>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</si>
  <si>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</si>
  <si>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</si>
  <si>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</si>
  <si>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</si>
  <si>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</si>
  <si>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</si>
  <si>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</si>
  <si>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</si>
  <si>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</si>
  <si>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</si>
  <si>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</si>
  <si>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</si>
  <si>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</si>
  <si>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</si>
  <si>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</si>
  <si>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</si>
  <si>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</si>
  <si>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</si>
  <si>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</si>
  <si>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</si>
  <si>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</si>
  <si>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</si>
  <si>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</si>
  <si>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</si>
  <si>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</si>
  <si>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</si>
  <si>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</si>
  <si>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</si>
  <si>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</si>
  <si>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</si>
  <si>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</si>
  <si>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</si>
  <si>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</si>
  <si>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</si>
  <si>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</si>
  <si>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</si>
  <si>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</si>
  <si>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</si>
  <si>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</si>
  <si>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</si>
  <si>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</si>
  <si>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</si>
  <si>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</si>
  <si>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</si>
  <si>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</si>
  <si>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</si>
  <si>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</si>
  <si>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</si>
  <si>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</si>
  <si>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</si>
  <si>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</si>
  <si>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</si>
  <si>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</si>
  <si>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</si>
  <si>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</si>
  <si>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</si>
  <si>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</si>
  <si>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</si>
  <si>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</si>
  <si>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</si>
  <si>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</si>
  <si>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</si>
  <si>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</si>
  <si>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</si>
  <si>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</si>
  <si>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</si>
  <si>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</si>
  <si>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</si>
  <si>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</si>
  <si>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</si>
  <si>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</si>
  <si>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</si>
  <si>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</si>
  <si>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</si>
  <si>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</si>
  <si>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</si>
  <si>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</si>
  <si>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</si>
  <si>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</si>
  <si>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</si>
  <si>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</si>
  <si>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</si>
  <si>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</si>
  <si>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</si>
  <si>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</si>
  <si>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</si>
  <si>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</si>
  <si>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</si>
  <si>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</si>
  <si>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</si>
  <si>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</si>
  <si>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</si>
  <si>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</si>
  <si>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</si>
  <si>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</si>
  <si>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</si>
  <si>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</si>
  <si>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</si>
  <si>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</si>
  <si>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</si>
  <si>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</si>
  <si>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</si>
  <si>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</si>
  <si>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</si>
  <si>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</si>
  <si>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</si>
  <si>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</si>
  <si>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</si>
  <si>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</si>
  <si>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</si>
  <si>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</si>
  <si>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</si>
  <si>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</si>
  <si>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</si>
  <si>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</si>
  <si>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</si>
  <si>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</si>
  <si>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</si>
  <si>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</si>
  <si>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</si>
  <si>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</si>
  <si>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</si>
  <si>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</si>
  <si>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</si>
  <si>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</si>
  <si>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</si>
  <si>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</si>
  <si>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</si>
  <si>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</si>
  <si>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</si>
  <si>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</si>
  <si>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</si>
  <si>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</si>
  <si>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</si>
  <si>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</si>
  <si>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</si>
  <si>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</si>
  <si>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</si>
  <si>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</si>
  <si>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</si>
  <si>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</si>
  <si>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</si>
  <si>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</si>
  <si>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</si>
  <si>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</si>
  <si>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</si>
  <si>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</si>
  <si>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</si>
  <si>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</si>
  <si>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</si>
  <si>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</si>
  <si>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</si>
  <si>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</si>
  <si>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</si>
  <si>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</si>
  <si>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</si>
  <si>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</si>
  <si>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</si>
  <si>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</si>
  <si>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</si>
  <si>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</si>
  <si>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</si>
  <si>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</si>
  <si>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</si>
  <si>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</si>
  <si>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</si>
  <si>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</si>
  <si>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</si>
  <si>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</si>
  <si>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</si>
  <si>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</si>
  <si>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</si>
  <si>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</si>
  <si>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</si>
  <si>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</si>
  <si>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</si>
  <si>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</si>
  <si>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</si>
  <si>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</si>
  <si>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</si>
  <si>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</si>
  <si>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</si>
  <si>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</si>
  <si>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</si>
  <si>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</si>
  <si>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</si>
  <si>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</si>
  <si>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</si>
  <si>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</si>
  <si>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</si>
  <si>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</si>
  <si>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</si>
  <si>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</si>
  <si>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</si>
  <si>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</si>
  <si>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</si>
  <si>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</si>
  <si>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</si>
  <si>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</si>
  <si>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</si>
  <si>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</si>
  <si>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</si>
  <si>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</si>
  <si>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</si>
  <si>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</si>
  <si>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</si>
  <si>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</si>
  <si>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</si>
  <si>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</si>
  <si>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</si>
  <si>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</si>
  <si>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</si>
  <si>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</si>
  <si>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</si>
  <si>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</si>
  <si>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</si>
  <si>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</si>
  <si>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</si>
  <si>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</si>
  <si>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</si>
  <si>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</si>
  <si>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</si>
  <si>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</si>
  <si>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</si>
  <si>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</si>
  <si>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</si>
  <si>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</si>
  <si>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</si>
  <si>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</si>
  <si>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</si>
  <si>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</si>
  <si>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</si>
  <si>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</si>
  <si>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</si>
  <si>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</si>
  <si>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</si>
  <si>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</si>
  <si>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</si>
  <si>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</si>
  <si>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</si>
  <si>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</si>
  <si>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</si>
  <si>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</si>
  <si>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</si>
  <si>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</si>
  <si>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</si>
  <si>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</si>
  <si>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</si>
  <si>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</si>
  <si>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</si>
  <si>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</si>
  <si>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</si>
  <si>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</si>
  <si>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</si>
  <si>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</si>
  <si>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</si>
  <si>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</si>
  <si>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</si>
  <si>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</si>
  <si>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</si>
  <si>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</si>
  <si>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</si>
  <si>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</si>
  <si>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</si>
  <si>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</si>
  <si>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</si>
  <si>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</si>
  <si>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</si>
  <si>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</si>
  <si>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</si>
  <si>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</si>
  <si>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</si>
  <si>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</si>
  <si>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</si>
  <si>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</si>
  <si>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</si>
  <si>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</si>
  <si>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</si>
  <si>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</si>
  <si>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</si>
  <si>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</si>
  <si>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</si>
  <si>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</si>
  <si>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</si>
  <si>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</si>
  <si>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</si>
  <si>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</si>
  <si>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</si>
  <si>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</si>
  <si>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</si>
  <si>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</si>
  <si>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</si>
  <si>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</si>
  <si>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</si>
  <si>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</si>
  <si>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</si>
  <si>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</si>
  <si>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</si>
  <si>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</si>
  <si>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</si>
  <si>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</si>
  <si>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</si>
  <si>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</si>
  <si>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</si>
  <si>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</si>
  <si>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</si>
  <si>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</si>
  <si>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</si>
  <si>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</si>
  <si>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</si>
  <si>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</si>
  <si>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</si>
  <si>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</si>
  <si>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</si>
  <si>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</si>
  <si>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</si>
  <si>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</si>
  <si>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</si>
  <si>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</si>
  <si>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</si>
  <si>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</si>
  <si>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</si>
  <si>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</si>
  <si>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</si>
  <si>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</si>
  <si>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</si>
  <si>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</si>
  <si>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</si>
  <si>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</si>
  <si>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</si>
  <si>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</si>
  <si>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</si>
  <si>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</si>
  <si>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</si>
  <si>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</si>
  <si>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</si>
  <si>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</si>
  <si>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</si>
  <si>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</si>
  <si>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</si>
  <si>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</si>
  <si>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</si>
  <si>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</si>
  <si>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</si>
  <si>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</si>
  <si>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</si>
  <si>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</si>
  <si>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</si>
  <si>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</si>
  <si>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</si>
  <si>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</si>
  <si>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</si>
  <si>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</si>
  <si>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</si>
  <si>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</si>
  <si>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</si>
  <si>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</si>
  <si>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</si>
  <si>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</si>
  <si>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</si>
  <si>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</si>
  <si>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</si>
  <si>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</si>
  <si>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</si>
  <si>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</si>
  <si>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</si>
  <si>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</si>
  <si>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</si>
  <si>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</si>
  <si>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</si>
  <si>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</si>
  <si>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</si>
  <si>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</si>
  <si>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</si>
  <si>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</si>
  <si>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</si>
  <si>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</si>
  <si>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</si>
  <si>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</si>
  <si>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</si>
  <si>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</si>
  <si>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</si>
  <si>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</si>
  <si>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</si>
  <si>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</si>
  <si>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</si>
  <si>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</si>
  <si>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</si>
  <si>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</si>
  <si>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</si>
  <si>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</si>
  <si>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</si>
  <si>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</si>
  <si>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</si>
  <si>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</si>
  <si>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</si>
  <si>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</si>
  <si>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</si>
  <si>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</si>
  <si>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</si>
  <si>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</si>
  <si>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</si>
  <si>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</si>
  <si>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</si>
  <si>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</si>
  <si>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</si>
  <si>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</si>
  <si>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</si>
  <si>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</si>
  <si>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</si>
  <si>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</si>
  <si>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</si>
  <si>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</si>
  <si>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</si>
  <si>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</si>
  <si>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</si>
  <si>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</si>
  <si>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</si>
  <si>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</si>
  <si>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</si>
  <si>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</si>
  <si>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</si>
  <si>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</si>
  <si>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</si>
  <si>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</si>
  <si>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</si>
  <si>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</si>
  <si>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</si>
  <si>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</si>
  <si>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</si>
  <si>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</si>
  <si>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</si>
  <si>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</si>
  <si>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</si>
  <si>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</si>
  <si>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</si>
  <si>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</si>
  <si>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</si>
  <si>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</si>
  <si>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</si>
  <si>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</si>
  <si>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</si>
  <si>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</si>
  <si>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</si>
  <si>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</si>
  <si>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</si>
  <si>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</si>
  <si>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</si>
  <si>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</si>
  <si>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</si>
  <si>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</si>
  <si>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</si>
  <si>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</si>
  <si>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</si>
  <si>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</si>
  <si>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</si>
  <si>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</si>
  <si>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</si>
  <si>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</si>
  <si>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</si>
  <si>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</si>
  <si>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</si>
  <si>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</si>
  <si>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</si>
  <si>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</si>
  <si>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</si>
  <si>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</si>
  <si>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</si>
  <si>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</si>
  <si>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</si>
  <si>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</si>
  <si>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</si>
  <si>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</si>
  <si>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</si>
  <si>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</si>
  <si>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</si>
  <si>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</si>
  <si>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</si>
  <si>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</si>
  <si>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</si>
  <si>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</si>
  <si>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</si>
  <si>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</si>
  <si>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</si>
  <si>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</si>
  <si>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</si>
  <si>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</si>
  <si>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</si>
  <si>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</si>
  <si>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</si>
  <si>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</si>
  <si>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</si>
  <si>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</si>
  <si>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</si>
  <si>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</si>
  <si>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</si>
  <si>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</si>
  <si>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</si>
  <si>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</si>
  <si>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</si>
  <si>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</si>
  <si>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</si>
  <si>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</si>
  <si>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</si>
  <si>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</si>
  <si>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</si>
  <si>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</si>
  <si>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</si>
  <si>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</si>
  <si>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</si>
  <si>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</si>
  <si>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</si>
  <si>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</si>
  <si>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</si>
  <si>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</si>
  <si>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</si>
  <si>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</si>
  <si>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</si>
  <si>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</si>
  <si>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</si>
  <si>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</si>
  <si>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</si>
  <si>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</si>
  <si>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</si>
  <si>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</si>
  <si>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</si>
  <si>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</si>
  <si>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</si>
  <si>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</si>
  <si>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</si>
  <si>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</si>
  <si>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</si>
  <si>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</si>
  <si>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</si>
  <si>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</si>
  <si>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</si>
  <si>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</si>
  <si>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</si>
  <si>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</si>
  <si>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</si>
  <si>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</si>
  <si>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</si>
  <si>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</si>
  <si>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</si>
  <si>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</si>
  <si>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</si>
  <si>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</si>
  <si>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</si>
  <si>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</si>
  <si>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</si>
  <si>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</si>
  <si>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</si>
  <si>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</si>
  <si>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</si>
  <si>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</si>
  <si>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</si>
  <si>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</si>
  <si>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</si>
  <si>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</si>
  <si>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</si>
  <si>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</si>
  <si>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</si>
  <si>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</si>
  <si>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</si>
  <si>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</si>
  <si>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</si>
  <si>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</si>
  <si>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</si>
  <si>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</si>
  <si>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</si>
  <si>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</si>
  <si>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</si>
  <si>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</si>
  <si>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</si>
  <si>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</si>
  <si>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</si>
  <si>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</si>
  <si>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</si>
  <si>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</si>
  <si>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</si>
  <si>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</si>
  <si>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</si>
  <si>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</si>
  <si>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</si>
  <si>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</si>
  <si>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</si>
  <si>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</si>
  <si>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</si>
  <si>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</si>
  <si>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</si>
  <si>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</si>
  <si>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</si>
  <si>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</si>
  <si>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</si>
  <si>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</si>
  <si>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</si>
  <si>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</si>
  <si>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</si>
  <si>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</si>
  <si>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</si>
  <si>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</si>
  <si>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</si>
  <si>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</si>
  <si>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</si>
  <si>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</si>
  <si>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</si>
  <si>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</si>
  <si>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</si>
  <si>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</si>
  <si>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</si>
  <si>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</si>
  <si>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</si>
  <si>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</si>
  <si>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</si>
  <si>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</si>
  <si>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</si>
  <si>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</si>
  <si>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</si>
  <si>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</si>
  <si>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</si>
  <si>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</si>
  <si>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</si>
  <si>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</si>
  <si>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</si>
  <si>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</si>
  <si>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</si>
  <si>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</si>
  <si>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</si>
  <si>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</si>
  <si>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</si>
  <si>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</si>
  <si>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</si>
  <si>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</si>
  <si>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</si>
  <si>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</si>
  <si>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</si>
  <si>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</si>
  <si>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</si>
  <si>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</si>
  <si>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</si>
  <si>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</si>
  <si>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</si>
  <si>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</si>
  <si>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</si>
  <si>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</si>
  <si>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</si>
  <si>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</si>
  <si>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</si>
  <si>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</si>
  <si>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</si>
  <si>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</si>
  <si>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</si>
  <si>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</si>
  <si>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</si>
  <si>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</si>
  <si>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</si>
  <si>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</si>
  <si>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</si>
  <si>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</si>
  <si>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</si>
  <si>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</si>
  <si>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</si>
  <si>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</si>
  <si>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</si>
  <si>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</si>
  <si>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</si>
  <si>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</si>
  <si>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</si>
  <si>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</si>
  <si>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</si>
  <si>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</si>
  <si>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</si>
  <si>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</si>
  <si>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</si>
  <si>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</si>
  <si>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</si>
  <si>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</si>
  <si>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</si>
  <si>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</si>
  <si>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</si>
  <si>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</si>
  <si>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</si>
  <si>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</si>
  <si>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</si>
  <si>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</si>
  <si>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</si>
  <si>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</si>
  <si>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</si>
  <si>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</si>
  <si>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</si>
  <si>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</si>
  <si>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</si>
  <si>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</si>
  <si>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</si>
  <si>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</si>
  <si>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</si>
  <si>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</si>
  <si>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</si>
  <si>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</si>
  <si>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</si>
  <si>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</si>
  <si>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</si>
  <si>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</si>
  <si>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</si>
  <si>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</si>
  <si>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</si>
  <si>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</si>
  <si>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</si>
  <si>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</si>
  <si>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</si>
  <si>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</si>
  <si>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</si>
  <si>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</si>
  <si>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</si>
  <si>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</si>
  <si>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</si>
  <si>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</si>
  <si>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</si>
  <si>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</si>
  <si>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</si>
  <si>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</si>
  <si>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</si>
  <si>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</si>
  <si>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</si>
  <si>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</si>
  <si>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</si>
  <si>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</si>
  <si>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</si>
  <si>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</si>
  <si>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</si>
  <si>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</si>
  <si>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</si>
  <si>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</si>
  <si>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</si>
  <si>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</si>
  <si>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</si>
  <si>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</si>
  <si>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</si>
  <si>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</si>
  <si>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</si>
  <si>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</si>
  <si>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</si>
  <si>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</si>
  <si>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</si>
  <si>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</si>
  <si>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</si>
  <si>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</si>
  <si>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</si>
  <si>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</si>
  <si>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</si>
  <si>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</si>
  <si>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</si>
  <si>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</si>
  <si>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</si>
  <si>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</si>
  <si>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</si>
  <si>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</si>
  <si>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</si>
  <si>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</si>
  <si>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</si>
  <si>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</si>
  <si>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</si>
  <si>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</si>
  <si>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</si>
  <si>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</si>
  <si>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</si>
  <si>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</si>
  <si>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</si>
  <si>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</si>
  <si>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</si>
  <si>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</si>
  <si>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</si>
  <si>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</si>
  <si>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</si>
  <si>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</si>
  <si>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</si>
  <si>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</si>
  <si>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</si>
  <si>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</si>
  <si>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</si>
  <si>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</si>
  <si>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</si>
  <si>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</si>
  <si>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</si>
  <si>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</si>
  <si>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</si>
  <si>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</si>
  <si>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</si>
  <si>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</si>
  <si>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</si>
  <si>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</si>
  <si>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</si>
  <si>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</si>
  <si>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</si>
  <si>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</si>
  <si>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</si>
  <si>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</si>
  <si>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</si>
  <si>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</si>
  <si>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</si>
  <si>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</si>
  <si>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</si>
  <si>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</si>
  <si>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</si>
  <si>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</si>
  <si>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</si>
  <si>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</si>
  <si>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</si>
  <si>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</si>
  <si>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</si>
  <si>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</si>
  <si>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</si>
  <si>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</si>
  <si>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</si>
  <si>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</si>
  <si>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</si>
  <si>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</si>
  <si>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</si>
  <si>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</si>
  <si>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</si>
  <si>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</si>
  <si>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</si>
  <si>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</si>
  <si>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</si>
  <si>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</si>
  <si>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</si>
  <si>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</si>
  <si>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</si>
  <si>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</si>
  <si>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</si>
  <si>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</si>
  <si>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</si>
  <si>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</si>
  <si>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</si>
  <si>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</si>
  <si>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</si>
  <si>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</si>
  <si>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</si>
  <si>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</si>
  <si>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</si>
  <si>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</si>
  <si>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</si>
  <si>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</si>
  <si>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</si>
  <si>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</si>
  <si>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</si>
  <si>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</si>
  <si>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</si>
  <si>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</si>
  <si>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</si>
  <si>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</si>
  <si>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</si>
  <si>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</si>
  <si>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</si>
  <si>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</si>
  <si>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</si>
  <si>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</si>
  <si>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</si>
  <si>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</si>
  <si>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</si>
  <si>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</si>
  <si>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</si>
  <si>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</si>
  <si>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</si>
  <si>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</si>
  <si>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</si>
  <si>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</si>
  <si>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</si>
  <si>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</si>
  <si>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</si>
  <si>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</si>
  <si>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</si>
  <si>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</si>
  <si>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</si>
  <si>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</si>
  <si>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</si>
  <si>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</si>
  <si>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</si>
  <si>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</si>
  <si>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</si>
  <si>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</si>
  <si>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</si>
  <si>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</si>
  <si>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</si>
  <si>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</si>
  <si>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</si>
  <si>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</si>
  <si>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</si>
  <si>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</si>
  <si>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</si>
  <si>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</si>
  <si>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</si>
  <si>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</si>
  <si>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</si>
  <si>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</si>
  <si>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</si>
  <si>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</si>
  <si>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</si>
  <si>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</si>
  <si>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</si>
  <si>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</si>
  <si>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</si>
  <si>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</si>
  <si>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</si>
  <si>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</si>
  <si>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</si>
  <si>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</si>
  <si>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</si>
  <si>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</si>
  <si>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</si>
  <si>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</si>
  <si>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</si>
  <si>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</si>
  <si>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</si>
  <si>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</si>
  <si>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</si>
  <si>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</si>
  <si>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</si>
  <si>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</si>
  <si>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</si>
  <si>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</si>
  <si>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</si>
  <si>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</si>
  <si>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</si>
  <si>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</si>
  <si>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</si>
  <si>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</si>
  <si>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</si>
  <si>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</si>
  <si>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</si>
  <si>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</si>
  <si>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</si>
  <si>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</si>
  <si>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</si>
  <si>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</si>
  <si>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</si>
  <si>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</si>
  <si>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</si>
  <si>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</si>
  <si>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</si>
  <si>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</si>
  <si>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</si>
  <si>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</si>
  <si>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</si>
  <si>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</si>
  <si>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</si>
  <si>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</si>
  <si>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</si>
  <si>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</si>
  <si>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</si>
  <si>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</si>
  <si>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</si>
  <si>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</si>
  <si>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</si>
  <si>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</si>
  <si>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</si>
  <si>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</si>
  <si>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</si>
  <si>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</si>
  <si>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</si>
  <si>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</si>
  <si>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</si>
  <si>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</si>
  <si>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</si>
  <si>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</si>
  <si>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</si>
  <si>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</si>
  <si>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</si>
  <si>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</si>
  <si>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</si>
  <si>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</si>
  <si>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</si>
  <si>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</si>
  <si>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</si>
  <si>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</si>
  <si>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</si>
  <si>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</si>
  <si>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</si>
  <si>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</si>
  <si>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</si>
  <si>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</si>
  <si>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</si>
  <si>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</si>
  <si>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</si>
  <si>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</si>
  <si>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</si>
  <si>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</si>
  <si>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</si>
  <si>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</si>
  <si>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</si>
  <si>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</si>
  <si>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</si>
  <si>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</si>
  <si>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</si>
  <si>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</si>
  <si>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</si>
  <si>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</si>
  <si>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</si>
  <si>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</si>
  <si>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</si>
  <si>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</si>
  <si>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</si>
  <si>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</si>
  <si>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</si>
  <si>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</si>
  <si>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</si>
  <si>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</si>
  <si>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</si>
  <si>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</si>
  <si>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</si>
  <si>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</si>
  <si>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</si>
  <si>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</si>
  <si>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</si>
  <si>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</si>
  <si>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</si>
  <si>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</si>
  <si>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</si>
  <si>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</si>
  <si>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</si>
  <si>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</si>
  <si>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</si>
  <si>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</si>
  <si>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</si>
  <si>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</si>
  <si>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</si>
  <si>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</si>
  <si>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</si>
  <si>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</si>
  <si>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</si>
  <si>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</si>
  <si>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</si>
  <si>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</si>
  <si>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</si>
  <si>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</si>
  <si>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</si>
  <si>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</si>
  <si>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</si>
  <si>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</si>
  <si>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</si>
  <si>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</si>
  <si>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</si>
  <si>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</si>
  <si>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</si>
  <si>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</si>
  <si>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</si>
  <si>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</si>
  <si>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</si>
  <si>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</si>
  <si>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</si>
  <si>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</si>
  <si>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</si>
  <si>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</si>
  <si>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</si>
  <si>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</si>
  <si>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</si>
  <si>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</si>
  <si>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</si>
  <si>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</si>
  <si>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</si>
  <si>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</si>
  <si>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</si>
  <si>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</si>
  <si>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</si>
  <si>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</si>
  <si>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</si>
  <si>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</si>
  <si>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</si>
  <si>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</si>
  <si>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</si>
  <si>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</si>
  <si>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</si>
  <si>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</si>
  <si>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</si>
  <si>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</si>
  <si>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</si>
  <si>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</si>
  <si>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</si>
  <si>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</si>
  <si>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</si>
  <si>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</si>
  <si>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</si>
  <si>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</si>
  <si>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</si>
  <si>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</si>
  <si>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</si>
  <si>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</si>
  <si>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</si>
  <si>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</si>
  <si>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</si>
  <si>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</si>
  <si>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</si>
  <si>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</si>
  <si>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</si>
  <si>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</si>
  <si>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</si>
  <si>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</si>
  <si>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</si>
  <si>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</si>
  <si>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</si>
  <si>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</si>
  <si>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</si>
  <si>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</si>
  <si>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</si>
  <si>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</si>
  <si>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</si>
  <si>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</si>
  <si>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</si>
  <si>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</si>
  <si>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</si>
  <si>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</si>
  <si>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</si>
  <si>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</si>
  <si>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</si>
  <si>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</si>
  <si>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</si>
  <si>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</si>
  <si>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</si>
  <si>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</si>
  <si>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</si>
  <si>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</si>
  <si>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</si>
  <si>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</si>
  <si>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</si>
  <si>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</si>
  <si>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</si>
  <si>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</si>
  <si>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</si>
  <si>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</si>
  <si>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</si>
  <si>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</si>
  <si>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</si>
  <si>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</si>
  <si>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</si>
  <si>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</si>
  <si>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</si>
  <si>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</si>
  <si>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</si>
  <si>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</si>
  <si>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</si>
  <si>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</si>
  <si>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</si>
  <si>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</si>
  <si>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</si>
  <si>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</si>
  <si>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</si>
  <si>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</si>
  <si>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</si>
  <si>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</si>
  <si>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</si>
  <si>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</si>
  <si>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</si>
  <si>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</si>
  <si>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</si>
  <si>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</si>
  <si>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</si>
  <si>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</si>
  <si>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</si>
  <si>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</si>
  <si>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</si>
  <si>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</si>
  <si>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</si>
  <si>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</si>
  <si>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</si>
  <si>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</si>
  <si>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</si>
  <si>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</si>
  <si>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</si>
  <si>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</si>
  <si>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</si>
  <si>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</si>
  <si>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</si>
  <si>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</si>
  <si>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</si>
  <si>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</si>
  <si>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</si>
  <si>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</si>
  <si>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</si>
  <si>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</si>
  <si>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</si>
  <si>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</si>
  <si>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</si>
  <si>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</si>
  <si>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</si>
  <si>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</si>
  <si>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</si>
  <si>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</si>
  <si>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</si>
  <si>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</si>
  <si>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</si>
  <si>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</si>
  <si>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</si>
  <si>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</si>
  <si>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</si>
  <si>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</si>
  <si>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</si>
  <si>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</si>
  <si>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</si>
  <si>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</si>
  <si>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</si>
  <si>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</si>
  <si>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</si>
  <si>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</si>
  <si>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</si>
  <si>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</si>
  <si>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</si>
  <si>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</si>
  <si>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</si>
  <si>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</si>
  <si>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</si>
  <si>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</si>
  <si>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</si>
  <si>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</si>
  <si>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</si>
  <si>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</si>
  <si>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</si>
  <si>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</si>
  <si>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</si>
  <si>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</si>
  <si>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</si>
  <si>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</si>
  <si>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</si>
  <si>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</si>
  <si>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</si>
  <si>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</si>
  <si>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</si>
  <si>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</si>
  <si>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</si>
  <si>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</si>
  <si>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</si>
  <si>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</si>
  <si>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</si>
  <si>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</si>
  <si>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</si>
  <si>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</si>
  <si>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</si>
  <si>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</si>
  <si>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</si>
  <si>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</si>
  <si>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</si>
  <si>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</si>
  <si>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</si>
  <si>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</si>
  <si>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</si>
  <si>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</si>
  <si>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</si>
  <si>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</si>
  <si>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</si>
  <si>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</si>
  <si>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</si>
  <si>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</si>
  <si>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</si>
  <si>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</si>
  <si>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</si>
  <si>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</si>
  <si>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</si>
  <si>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</si>
  <si>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</si>
  <si>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</si>
  <si>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</si>
  <si>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</si>
  <si>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</si>
  <si>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</si>
  <si>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</si>
  <si>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</si>
  <si>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</si>
  <si>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</si>
  <si>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</si>
  <si>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</si>
  <si>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</si>
  <si>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</si>
  <si>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</si>
  <si>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</si>
  <si>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</si>
  <si>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</si>
  <si>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</si>
  <si>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</si>
  <si>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</si>
  <si>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</si>
  <si>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</si>
  <si>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</si>
  <si>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</si>
  <si>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</si>
  <si>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</si>
  <si>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</si>
  <si>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</si>
  <si>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</si>
  <si>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</si>
  <si>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</si>
  <si>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</si>
  <si>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</si>
  <si>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</si>
  <si>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</si>
  <si>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</si>
  <si>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</si>
  <si>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</si>
  <si>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</si>
  <si>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</si>
  <si>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</si>
  <si>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</si>
  <si>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</si>
  <si>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</si>
  <si>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</si>
  <si>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</si>
  <si>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</si>
  <si>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</si>
  <si>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</si>
  <si>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</si>
  <si>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</si>
  <si>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</si>
  <si>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</si>
  <si>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</si>
  <si>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</si>
  <si>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</si>
  <si>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</si>
  <si>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</si>
  <si>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</si>
  <si>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</si>
  <si>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</si>
  <si>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</si>
  <si>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</si>
  <si>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</si>
  <si>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</si>
  <si>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</si>
  <si>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</si>
  <si>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</si>
  <si>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</si>
  <si>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</si>
  <si>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</si>
  <si>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</si>
  <si>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</si>
  <si>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</si>
  <si>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</si>
  <si>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</si>
  <si>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</si>
  <si>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</si>
  <si>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</si>
  <si>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</si>
  <si>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</si>
  <si>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</si>
  <si>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</si>
  <si>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</si>
  <si>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</si>
  <si>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</si>
  <si>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</si>
  <si>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</si>
  <si>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</si>
  <si>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</si>
  <si>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</si>
  <si>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</si>
  <si>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</si>
  <si>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</si>
  <si>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</si>
  <si>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</si>
  <si>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</si>
  <si>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</si>
  <si>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</si>
  <si>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</si>
  <si>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</si>
  <si>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</si>
  <si>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</si>
  <si>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</si>
  <si>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</si>
  <si>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</si>
  <si>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</si>
  <si>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</si>
  <si>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</si>
  <si>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</si>
  <si>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</si>
  <si>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</si>
  <si>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</si>
  <si>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</si>
  <si>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</si>
  <si>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</si>
  <si>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</si>
  <si>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</si>
  <si>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</si>
  <si>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</si>
  <si>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</si>
  <si>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</si>
  <si>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</si>
  <si>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</si>
  <si>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</si>
  <si>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</si>
  <si>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</si>
  <si>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</si>
  <si>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</si>
  <si>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</si>
  <si>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</si>
  <si>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</si>
  <si>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</si>
  <si>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</si>
  <si>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</si>
  <si>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</si>
  <si>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</si>
  <si>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</si>
  <si>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</si>
  <si>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</si>
  <si>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</si>
  <si>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</si>
  <si>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</si>
  <si>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</si>
  <si>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</si>
  <si>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</si>
  <si>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</si>
  <si>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</si>
  <si>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</si>
  <si>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</si>
  <si>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</si>
  <si>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</si>
  <si>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</si>
  <si>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</si>
  <si>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</si>
  <si>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</si>
  <si>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</si>
  <si>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</si>
  <si>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</si>
  <si>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</si>
  <si>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</si>
  <si>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</si>
  <si>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</si>
  <si>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</si>
  <si>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</si>
  <si>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</si>
  <si>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</si>
  <si>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</si>
  <si>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</si>
  <si>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</si>
  <si>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</si>
  <si>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</si>
  <si>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</si>
  <si>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</si>
  <si>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</si>
  <si>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</si>
  <si>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</si>
  <si>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</si>
  <si>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</si>
  <si>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</si>
  <si>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</si>
  <si>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</si>
  <si>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</si>
  <si>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</si>
  <si>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</si>
  <si>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</si>
  <si>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</si>
  <si>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</si>
  <si>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</si>
  <si>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</si>
  <si>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</si>
  <si>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</si>
  <si>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</si>
  <si>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</si>
  <si>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</si>
  <si>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</si>
  <si>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</si>
  <si>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</si>
  <si>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</si>
  <si>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</si>
  <si>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</si>
  <si>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</si>
  <si>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</si>
  <si>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</si>
  <si>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</si>
  <si>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</si>
  <si>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</si>
  <si>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</si>
  <si>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</si>
  <si>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</si>
  <si>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</si>
  <si>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</si>
  <si>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</si>
  <si>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</si>
  <si>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</si>
  <si>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</si>
  <si>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</si>
  <si>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</si>
  <si>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</si>
  <si>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</si>
  <si>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</si>
  <si>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</si>
  <si>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</si>
  <si>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</si>
  <si>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</si>
  <si>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</si>
  <si>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</si>
  <si>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</si>
  <si>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</si>
  <si>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</si>
  <si>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</si>
  <si>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</si>
  <si>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</si>
  <si>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</si>
  <si>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</si>
  <si>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</si>
  <si>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</si>
  <si>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</si>
  <si>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</si>
  <si>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</si>
  <si>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</si>
  <si>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</si>
  <si>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</si>
  <si>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</si>
  <si>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</si>
  <si>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</si>
  <si>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</si>
  <si>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</si>
  <si>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</si>
  <si>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</si>
  <si>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</si>
  <si>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</si>
  <si>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</si>
  <si>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</si>
  <si>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</si>
  <si>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</si>
  <si>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</si>
  <si>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</si>
  <si>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</si>
  <si>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</si>
  <si>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</si>
  <si>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</si>
  <si>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</si>
  <si>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</si>
  <si>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</si>
  <si>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</si>
  <si>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</si>
  <si>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</si>
  <si>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</si>
  <si>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</si>
  <si>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</si>
  <si>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</si>
  <si>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</si>
  <si>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</si>
  <si>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</si>
  <si>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</si>
  <si>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</si>
  <si>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</si>
  <si>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</si>
  <si>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</si>
  <si>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</si>
  <si>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</si>
  <si>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</si>
  <si>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</si>
  <si>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</si>
  <si>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</si>
  <si>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</si>
  <si>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</si>
  <si>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</si>
  <si>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</si>
  <si>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</si>
  <si>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</si>
  <si>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</si>
  <si>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</si>
  <si>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</si>
  <si>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</si>
  <si>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</si>
  <si>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</si>
  <si>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</si>
  <si>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</si>
  <si>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</si>
  <si>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</si>
  <si>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</si>
  <si>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</si>
  <si>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</si>
  <si>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</si>
  <si>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</si>
  <si>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</si>
  <si>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</si>
  <si>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</si>
  <si>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</si>
  <si>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</si>
  <si>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</si>
  <si>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</si>
  <si>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</si>
  <si>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</si>
  <si>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</si>
  <si>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</si>
  <si>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</si>
  <si>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</si>
  <si>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</si>
  <si>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</si>
  <si>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</si>
  <si>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</si>
  <si>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</si>
  <si>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</si>
  <si>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</si>
  <si>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</si>
  <si>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</si>
  <si>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</si>
  <si>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</si>
  <si>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</si>
  <si>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</si>
  <si>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</si>
  <si>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</si>
  <si>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</si>
  <si>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</si>
  <si>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</si>
  <si>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</si>
  <si>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</si>
  <si>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</si>
  <si>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</si>
  <si>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</si>
  <si>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</si>
  <si>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</si>
  <si>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</si>
  <si>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</si>
  <si>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</si>
  <si>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</si>
  <si>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</si>
  <si>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</si>
  <si>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</si>
  <si>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</si>
  <si>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</si>
  <si>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</si>
  <si>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</si>
  <si>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</si>
  <si>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</si>
  <si>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</si>
  <si>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</si>
  <si>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</si>
  <si>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</si>
  <si>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</si>
  <si>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</si>
  <si>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</si>
  <si>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</si>
  <si>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</si>
  <si>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</si>
  <si>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</si>
  <si>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</si>
  <si>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</si>
  <si>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</si>
  <si>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</si>
  <si>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</si>
  <si>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</si>
  <si>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</si>
  <si>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</si>
  <si>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</si>
  <si>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</si>
  <si>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</si>
  <si>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</si>
  <si>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</si>
  <si>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</si>
  <si>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</si>
  <si>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</si>
  <si>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</si>
  <si>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</si>
  <si>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</si>
  <si>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</si>
  <si>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</si>
  <si>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</si>
  <si>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</si>
  <si>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</si>
  <si>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</si>
  <si>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</si>
  <si>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</si>
  <si>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</si>
  <si>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</si>
  <si>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</si>
  <si>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</si>
  <si>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</si>
  <si>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</si>
  <si>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</si>
  <si>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</si>
  <si>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</si>
  <si>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</si>
  <si>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</si>
  <si>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</si>
  <si>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</si>
  <si>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</si>
  <si>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</si>
  <si>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</si>
  <si>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</si>
  <si>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</si>
  <si>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</si>
  <si>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</si>
  <si>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</si>
  <si>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</si>
  <si>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</si>
  <si>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</si>
  <si>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</si>
  <si>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</si>
  <si>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</si>
  <si>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</si>
  <si>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</si>
  <si>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</si>
  <si>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</si>
  <si>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</si>
  <si>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</si>
  <si>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</si>
  <si>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</si>
  <si>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</si>
  <si>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</si>
  <si>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</si>
  <si>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</si>
  <si>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</si>
  <si>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</si>
  <si>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</si>
  <si>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</si>
  <si>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</si>
  <si>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</si>
  <si>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</si>
  <si>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</si>
  <si>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</si>
  <si>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</si>
  <si>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</si>
  <si>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</si>
  <si>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</si>
  <si>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</si>
  <si>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</si>
  <si>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</si>
  <si>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</si>
  <si>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</si>
  <si>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</si>
  <si>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</si>
  <si>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</si>
  <si>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</si>
  <si>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</si>
  <si>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</si>
  <si>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</si>
  <si>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</si>
  <si>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</si>
  <si>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</si>
  <si>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</si>
  <si>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</si>
  <si>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</si>
  <si>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</si>
  <si>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</si>
  <si>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</si>
  <si>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</si>
  <si>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</si>
  <si>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</si>
  <si>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</si>
  <si>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</si>
  <si>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</si>
  <si>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</si>
  <si>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</si>
  <si>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</si>
  <si>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</si>
  <si>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</si>
  <si>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</si>
  <si>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</si>
  <si>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</si>
  <si>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</si>
  <si>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</si>
  <si>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</si>
  <si>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</si>
  <si>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</si>
  <si>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</si>
  <si>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</si>
  <si>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</si>
  <si>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</si>
  <si>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</si>
  <si>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</si>
  <si>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</si>
  <si>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</si>
  <si>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</si>
  <si>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</si>
  <si>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</si>
  <si>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</si>
  <si>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</si>
  <si>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</si>
  <si>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</si>
  <si>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</si>
  <si>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</si>
  <si>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</si>
  <si>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</si>
  <si>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</si>
  <si>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</si>
  <si>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</si>
  <si>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</si>
  <si>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</si>
  <si>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</si>
  <si>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</si>
  <si>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</si>
  <si>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</si>
  <si>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</si>
  <si>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</si>
  <si>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</si>
  <si>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</si>
  <si>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</si>
  <si>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</si>
  <si>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</si>
  <si>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</si>
  <si>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</si>
  <si>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</si>
  <si>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</si>
  <si>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</si>
  <si>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</si>
  <si>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</si>
  <si>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</si>
  <si>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</si>
  <si>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</si>
  <si>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</si>
  <si>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</si>
  <si>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</si>
  <si>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</si>
  <si>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</si>
  <si>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</si>
  <si>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</si>
  <si>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</si>
  <si>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</si>
  <si>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</si>
  <si>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</si>
  <si>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</si>
  <si>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</si>
  <si>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</si>
  <si>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</si>
  <si>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</si>
  <si>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</si>
  <si>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</si>
  <si>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</si>
  <si>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</si>
  <si>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</si>
  <si>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</si>
  <si>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</si>
  <si>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</si>
  <si>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</si>
  <si>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</si>
  <si>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</si>
  <si>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</si>
  <si>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</si>
  <si>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</si>
  <si>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</si>
  <si>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</si>
  <si>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</si>
  <si>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</si>
  <si>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</si>
  <si>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</si>
  <si>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</si>
  <si>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</si>
  <si>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</si>
  <si>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</si>
  <si>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</si>
  <si>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</si>
  <si>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</si>
  <si>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</si>
  <si>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</si>
  <si>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</si>
  <si>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</si>
  <si>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</si>
  <si>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</si>
  <si>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</si>
  <si>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</si>
  <si>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</si>
  <si>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</si>
  <si>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</si>
  <si>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</si>
  <si>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</si>
  <si>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</si>
  <si>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</si>
  <si>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</si>
  <si>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</si>
  <si>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</si>
  <si>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</si>
  <si>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</si>
  <si>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</si>
  <si>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</si>
  <si>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</si>
  <si>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</si>
  <si>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</si>
  <si>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</si>
  <si>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</si>
  <si>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</si>
  <si>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</si>
  <si>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</si>
  <si>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</si>
  <si>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</si>
  <si>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</si>
  <si>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</si>
  <si>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</si>
  <si>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</si>
  <si>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</si>
  <si>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</si>
  <si>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</si>
  <si>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</si>
  <si>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</si>
  <si>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</si>
  <si>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</si>
  <si>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</si>
  <si>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</si>
  <si>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</si>
  <si>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</si>
  <si>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</si>
  <si>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</si>
  <si>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</si>
  <si>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</si>
  <si>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</si>
  <si>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</si>
  <si>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</si>
  <si>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</si>
  <si>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</si>
  <si>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</si>
  <si>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</si>
  <si>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</si>
  <si>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</si>
  <si>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</si>
  <si>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</si>
  <si>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</si>
  <si>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</si>
  <si>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</si>
  <si>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</si>
  <si>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</si>
  <si>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</si>
  <si>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</si>
  <si>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</si>
  <si>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</si>
  <si>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</si>
  <si>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</si>
  <si>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</si>
  <si>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</si>
  <si>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</si>
  <si>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</si>
  <si>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</si>
  <si>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</si>
  <si>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</si>
  <si>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</si>
  <si>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</si>
  <si>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</si>
  <si>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</si>
  <si>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</si>
  <si>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</si>
  <si>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</si>
  <si>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</si>
  <si>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</si>
  <si>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</si>
  <si>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</si>
  <si>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</si>
  <si>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</si>
  <si>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</si>
  <si>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</si>
  <si>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</si>
  <si>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</si>
  <si>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</si>
  <si>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</si>
  <si>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</si>
  <si>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</si>
  <si>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</si>
  <si>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</si>
  <si>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</si>
  <si>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</si>
  <si>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</si>
  <si>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</si>
  <si>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</si>
  <si>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</si>
  <si>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</si>
  <si>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</si>
  <si>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</si>
  <si>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</si>
  <si>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</si>
  <si>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</si>
  <si>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</si>
  <si>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</si>
  <si>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</si>
  <si>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</si>
  <si>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</si>
  <si>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</si>
  <si>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</si>
  <si>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</si>
  <si>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</si>
  <si>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</si>
  <si>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</si>
  <si>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</si>
  <si>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</si>
  <si>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</si>
  <si>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</si>
  <si>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</si>
  <si>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</si>
  <si>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</si>
  <si>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</si>
  <si>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</si>
  <si>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</si>
  <si>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</si>
  <si>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</si>
  <si>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</si>
  <si>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</si>
  <si>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</si>
  <si>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</si>
  <si>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</si>
  <si>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</si>
  <si>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</si>
  <si>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</si>
  <si>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</si>
  <si>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</si>
  <si>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</si>
  <si>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</si>
  <si>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</si>
  <si>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</si>
  <si>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</si>
  <si>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</si>
  <si>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</si>
  <si>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</si>
  <si>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</si>
  <si>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</si>
  <si>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</si>
  <si>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</si>
  <si>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</si>
  <si>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</si>
  <si>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</si>
  <si>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</si>
  <si>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</si>
  <si>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</si>
  <si>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</si>
  <si>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</si>
  <si>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</si>
  <si>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</si>
  <si>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</si>
  <si>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</si>
  <si>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</si>
  <si>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</si>
  <si>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</si>
  <si>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</si>
  <si>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</si>
  <si>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</si>
  <si>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</si>
  <si>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</si>
  <si>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</si>
  <si>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</si>
  <si>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</si>
  <si>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</si>
  <si>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</si>
  <si>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</si>
  <si>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</si>
  <si>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</si>
  <si>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</si>
  <si>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</si>
  <si>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</si>
  <si>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</si>
  <si>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</si>
  <si>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</si>
  <si>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</si>
  <si>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</si>
  <si>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</si>
  <si>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</si>
  <si>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</si>
  <si>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</si>
  <si>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</si>
  <si>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</si>
  <si>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</si>
  <si>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</si>
  <si>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</si>
  <si>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</si>
  <si>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</si>
  <si>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</si>
  <si>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</si>
  <si>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</si>
  <si>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</si>
  <si>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</si>
  <si>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</si>
  <si>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</si>
  <si>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</si>
  <si>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</si>
  <si>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</si>
  <si>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</si>
  <si>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</si>
  <si>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</si>
  <si>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</si>
  <si>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</si>
  <si>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</si>
  <si>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</si>
  <si>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</si>
  <si>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</si>
  <si>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</si>
  <si>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</si>
  <si>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</si>
  <si>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</si>
  <si>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</si>
  <si>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</si>
  <si>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</si>
  <si>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</si>
  <si>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</si>
  <si>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</si>
  <si>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</si>
  <si>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</si>
  <si>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</si>
  <si>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</si>
  <si>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</si>
  <si>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</si>
  <si>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</si>
  <si>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</si>
  <si>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</si>
  <si>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</si>
  <si>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</si>
  <si>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</si>
  <si>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</si>
  <si>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</si>
  <si>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</si>
  <si>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</si>
  <si>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</si>
  <si>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</si>
  <si>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</si>
  <si>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</si>
  <si>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</si>
  <si>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</si>
  <si>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</si>
  <si>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</si>
  <si>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</si>
  <si>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</si>
  <si>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</si>
  <si>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</si>
  <si>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</si>
  <si>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</si>
  <si>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</si>
  <si>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</si>
  <si>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</si>
  <si>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</si>
  <si>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</si>
  <si>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</si>
  <si>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</si>
  <si>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</si>
  <si>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</si>
  <si>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</si>
  <si>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</si>
  <si>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</si>
  <si>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</si>
  <si>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</si>
  <si>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</si>
  <si>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</si>
  <si>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</si>
  <si>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</si>
  <si>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</si>
  <si>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</si>
  <si>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</si>
  <si>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</si>
  <si>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</si>
  <si>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</si>
  <si>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</si>
  <si>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</si>
  <si>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</si>
  <si>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</si>
  <si>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</si>
  <si>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</si>
  <si>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</si>
  <si>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</si>
  <si>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</si>
  <si>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</si>
  <si>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</si>
  <si>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</si>
  <si>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</si>
  <si>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</si>
  <si>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</si>
  <si>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</si>
  <si>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</si>
  <si>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</si>
  <si>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</si>
  <si>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</si>
  <si>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</si>
  <si>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</si>
  <si>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</si>
  <si>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</si>
  <si>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</si>
  <si>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</si>
  <si>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</si>
  <si>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</si>
  <si>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</si>
  <si>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</si>
  <si>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</si>
  <si>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</si>
  <si>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</si>
  <si>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</si>
  <si>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</si>
  <si>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</si>
  <si>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</si>
  <si>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</si>
  <si>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</si>
  <si>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</si>
  <si>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</si>
  <si>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</si>
  <si>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</si>
  <si>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</si>
  <si>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</si>
  <si>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</si>
  <si>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</si>
  <si>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</si>
  <si>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</si>
  <si>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</si>
  <si>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</si>
  <si>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</si>
  <si>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</si>
  <si>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</si>
  <si>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</si>
  <si>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</si>
  <si>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</si>
  <si>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</si>
  <si>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</si>
  <si>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</si>
  <si>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</si>
  <si>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</si>
  <si>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</si>
  <si>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</si>
  <si>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</si>
  <si>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</si>
  <si>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</si>
  <si>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</si>
  <si>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</si>
  <si>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</si>
  <si>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</si>
  <si>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</si>
  <si>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</si>
  <si>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</si>
  <si>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</si>
  <si>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</si>
  <si>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</si>
  <si>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</si>
  <si>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</si>
  <si>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</si>
  <si>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</si>
  <si>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</si>
  <si>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</si>
  <si>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</si>
  <si>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</si>
  <si>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</si>
  <si>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</si>
  <si>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</si>
  <si>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</si>
  <si>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</si>
  <si>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</si>
  <si>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</si>
  <si>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</si>
  <si>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</si>
  <si>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</si>
  <si>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</si>
  <si>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</si>
  <si>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</si>
  <si>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</si>
  <si>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</si>
  <si>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</si>
  <si>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</si>
  <si>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</si>
  <si>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</si>
  <si>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</si>
  <si>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</si>
  <si>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</si>
  <si>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</si>
  <si>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</si>
  <si>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</si>
  <si>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</si>
  <si>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</si>
  <si>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</si>
  <si>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</si>
  <si>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</si>
  <si>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</si>
  <si>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</si>
  <si>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</si>
  <si>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</si>
  <si>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</si>
  <si>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</si>
  <si>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</si>
  <si>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</si>
  <si>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</si>
  <si>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</si>
  <si>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</si>
  <si>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</si>
  <si>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</si>
  <si>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</si>
  <si>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</si>
  <si>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</si>
  <si>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</si>
  <si>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</si>
  <si>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</si>
  <si>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</si>
  <si>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</si>
  <si>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</si>
  <si>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</si>
  <si>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</si>
  <si>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</si>
  <si>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</si>
  <si>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</si>
  <si>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</si>
  <si>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</si>
  <si>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</si>
  <si>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</si>
  <si>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</si>
  <si>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</si>
  <si>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</si>
  <si>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</si>
  <si>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</si>
  <si>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</si>
  <si>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</si>
  <si>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</si>
  <si>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</si>
  <si>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</si>
  <si>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</si>
  <si>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</si>
  <si>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</si>
  <si>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</si>
  <si>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</si>
  <si>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</si>
  <si>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</si>
  <si>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</si>
  <si>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</si>
  <si>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</si>
  <si>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</si>
  <si>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</si>
  <si>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</si>
  <si>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</si>
  <si>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</si>
  <si>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</si>
  <si>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</si>
  <si>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</si>
  <si>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</si>
  <si>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</si>
  <si>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</si>
  <si>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</si>
  <si>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</si>
  <si>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</si>
  <si>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</si>
  <si>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</si>
  <si>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</si>
  <si>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</si>
  <si>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</si>
  <si>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</si>
  <si>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</si>
  <si>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</si>
  <si>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</si>
  <si>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</si>
  <si>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</si>
  <si>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</si>
  <si>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</si>
  <si>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</si>
  <si>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</si>
  <si>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</si>
  <si>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</si>
  <si>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</si>
  <si>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</si>
  <si>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</si>
  <si>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</si>
  <si>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</si>
  <si>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</si>
  <si>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</si>
  <si>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</si>
  <si>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</si>
  <si>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</si>
  <si>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</si>
  <si>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</si>
  <si>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</si>
  <si>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</si>
  <si>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</si>
  <si>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</si>
  <si>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</si>
  <si>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</si>
  <si>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</si>
  <si>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</si>
  <si>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</si>
  <si>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</si>
  <si>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</si>
  <si>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</si>
  <si>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</si>
  <si>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</si>
  <si>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</si>
  <si>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</si>
  <si>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</si>
  <si>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</si>
  <si>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</si>
  <si>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</si>
  <si>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</si>
  <si>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</si>
  <si>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</si>
  <si>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</si>
  <si>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</si>
  <si>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</si>
  <si>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</si>
  <si>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</si>
  <si>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</si>
  <si>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</si>
  <si>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</si>
  <si>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</si>
  <si>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</si>
  <si>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</si>
  <si>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</si>
  <si>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</si>
  <si>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</si>
  <si>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</si>
  <si>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</si>
  <si>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</si>
  <si>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</si>
  <si>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</si>
  <si>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</si>
  <si>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</si>
  <si>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</si>
  <si>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</si>
  <si>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</si>
  <si>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</si>
  <si>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</si>
  <si>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</si>
  <si>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</si>
  <si>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</si>
  <si>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</si>
  <si>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</si>
  <si>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</si>
  <si>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</si>
  <si>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</si>
  <si>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</si>
  <si>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</si>
  <si>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</si>
  <si>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</si>
  <si>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</si>
  <si>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</si>
  <si>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</si>
  <si>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</si>
  <si>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</si>
  <si>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</si>
  <si>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</si>
  <si>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</si>
  <si>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</si>
  <si>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</si>
  <si>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</si>
  <si>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</si>
  <si>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</si>
  <si>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</si>
  <si>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</si>
  <si>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</si>
  <si>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</si>
  <si>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</si>
  <si>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</si>
  <si>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</si>
  <si>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</si>
  <si>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</si>
  <si>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</si>
  <si>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</si>
  <si>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</si>
  <si>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</si>
  <si>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</si>
  <si>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</si>
  <si>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</si>
  <si>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</si>
  <si>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</si>
  <si>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</si>
  <si>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</si>
  <si>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</si>
  <si>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</si>
  <si>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</si>
  <si>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</si>
  <si>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</si>
  <si>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</si>
  <si>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</si>
  <si>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</si>
  <si>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</si>
  <si>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</si>
  <si>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</si>
  <si>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</si>
  <si>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</si>
  <si>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</si>
  <si>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</si>
  <si>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</si>
  <si>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</si>
  <si>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</si>
  <si>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</si>
  <si>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</si>
  <si>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</si>
  <si>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</si>
  <si>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</si>
  <si>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</si>
  <si>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</si>
  <si>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</si>
  <si>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</si>
  <si>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</si>
  <si>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</si>
  <si>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</si>
  <si>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</si>
  <si>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</si>
  <si>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</si>
  <si>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</si>
  <si>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</si>
  <si>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</si>
  <si>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</si>
  <si>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</si>
  <si>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</si>
  <si>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</si>
  <si>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</si>
  <si>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</si>
  <si>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</si>
  <si>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</si>
  <si>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</si>
  <si>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</si>
  <si>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</si>
  <si>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</si>
  <si>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</si>
  <si>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</si>
  <si>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</si>
  <si>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</si>
  <si>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</si>
  <si>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</si>
  <si>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</si>
  <si>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</si>
  <si>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</si>
  <si>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</si>
  <si>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</si>
  <si>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</si>
  <si>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</si>
  <si>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</si>
  <si>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</si>
  <si>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</si>
  <si>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</si>
  <si>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</si>
  <si>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</si>
  <si>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</si>
  <si>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</si>
  <si>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</si>
  <si>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</si>
  <si>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</si>
  <si>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</si>
  <si>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</si>
  <si>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</si>
  <si>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</si>
  <si>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</si>
  <si>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</si>
  <si>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</si>
  <si>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</si>
  <si>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</si>
  <si>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</si>
  <si>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</si>
  <si>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</si>
  <si>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</si>
  <si>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</si>
  <si>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</si>
  <si>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</si>
  <si>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</si>
  <si>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</si>
  <si>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</si>
  <si>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</si>
  <si>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</si>
  <si>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</si>
  <si>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</si>
  <si>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</si>
  <si>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</si>
  <si>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</si>
  <si>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</si>
  <si>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</si>
  <si>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</si>
  <si>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</si>
  <si>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</si>
  <si>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</si>
  <si>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</si>
  <si>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</si>
  <si>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</si>
  <si>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</si>
  <si>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</si>
  <si>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</si>
  <si>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</si>
  <si>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</si>
  <si>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</si>
  <si>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</si>
  <si>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</si>
  <si>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</si>
  <si>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</si>
  <si>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</si>
  <si>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</si>
  <si>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</si>
  <si>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</si>
  <si>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</si>
  <si>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</si>
  <si>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</si>
  <si>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</si>
  <si>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</si>
  <si>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</si>
  <si>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</si>
  <si>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</si>
  <si>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</si>
  <si>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</si>
  <si>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</si>
  <si>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</si>
  <si>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</si>
  <si>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</si>
  <si>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</si>
  <si>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</si>
  <si>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</si>
  <si>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</si>
  <si>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</si>
  <si>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</si>
  <si>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</si>
  <si>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</si>
  <si>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</si>
  <si>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</si>
  <si>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</si>
  <si>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</si>
  <si>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</si>
  <si>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</si>
  <si>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</si>
  <si>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</si>
  <si>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</si>
  <si>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</si>
  <si>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</si>
  <si>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</si>
  <si>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</si>
  <si>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</si>
  <si>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</si>
  <si>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</si>
  <si>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</si>
  <si>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</si>
  <si>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</si>
  <si>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</si>
  <si>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</si>
  <si>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</si>
  <si>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</si>
  <si>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</si>
  <si>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</si>
  <si>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</si>
  <si>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</si>
  <si>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</si>
  <si>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</si>
  <si>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</si>
  <si>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</si>
  <si>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</si>
  <si>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</si>
  <si>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</si>
  <si>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</si>
  <si>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</si>
  <si>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</si>
  <si>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</si>
  <si>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</si>
  <si>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</si>
  <si>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</si>
  <si>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</si>
  <si>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</si>
  <si>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</si>
  <si>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</si>
  <si>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</si>
  <si>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</si>
  <si>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</si>
  <si>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</si>
  <si>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</si>
  <si>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</si>
  <si>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</si>
  <si>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</si>
  <si>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</si>
  <si>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</si>
  <si>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</si>
  <si>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</si>
  <si>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</si>
  <si>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</si>
  <si>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</si>
  <si>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</si>
  <si>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</si>
  <si>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</si>
  <si>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</si>
  <si>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</si>
  <si>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</si>
  <si>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</si>
  <si>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</si>
  <si>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</si>
  <si>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</si>
  <si>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</si>
  <si>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</si>
  <si>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</si>
  <si>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</si>
  <si>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</si>
  <si>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</si>
  <si>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</si>
  <si>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</si>
  <si>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</si>
  <si>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</si>
  <si>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</si>
  <si>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</si>
  <si>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</si>
  <si>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</si>
  <si>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</si>
  <si>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</si>
  <si>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</si>
  <si>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</si>
  <si>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</si>
  <si>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</si>
  <si>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</si>
  <si>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</si>
  <si>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</si>
  <si>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</si>
  <si>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</si>
  <si>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</si>
  <si>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</si>
  <si>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</si>
  <si>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</si>
  <si>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</si>
  <si>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</si>
  <si>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</si>
  <si>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</si>
  <si>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</si>
  <si>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</si>
  <si>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</si>
  <si>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</si>
  <si>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</si>
  <si>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</si>
  <si>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</si>
  <si>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</si>
  <si>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</si>
  <si>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</si>
  <si>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</si>
  <si>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</si>
  <si>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</si>
  <si>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</si>
  <si>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</si>
  <si>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</si>
  <si>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</si>
  <si>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</si>
  <si>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</si>
  <si>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</si>
  <si>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</si>
  <si>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</si>
  <si>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</si>
  <si>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</si>
  <si>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</si>
  <si>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</si>
  <si>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</si>
  <si>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</si>
  <si>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</si>
  <si>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</si>
  <si>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</si>
  <si>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</si>
  <si>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</si>
  <si>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</si>
  <si>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</si>
  <si>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</si>
  <si>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</si>
  <si>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</si>
  <si>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</si>
  <si>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</si>
  <si>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</si>
  <si>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</si>
  <si>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</si>
  <si>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</si>
  <si>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</si>
  <si>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</si>
  <si>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</si>
  <si>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</si>
  <si>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</si>
  <si>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</si>
  <si>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</si>
  <si>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</si>
  <si>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</si>
  <si>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</si>
  <si>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</si>
  <si>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</si>
  <si>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</si>
  <si>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</si>
  <si>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</si>
  <si>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</si>
  <si>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</si>
  <si>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</si>
  <si>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</si>
  <si>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</si>
  <si>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</si>
  <si>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</si>
  <si>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</si>
  <si>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</si>
  <si>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</si>
  <si>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</si>
  <si>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</si>
  <si>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</si>
  <si>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</si>
  <si>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</si>
  <si>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</si>
  <si>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</si>
  <si>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</si>
  <si>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</si>
  <si>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</si>
  <si>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</si>
  <si>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</si>
  <si>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</si>
  <si>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</si>
  <si>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</si>
  <si>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</si>
  <si>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</si>
  <si>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</si>
  <si>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</si>
  <si>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</si>
  <si>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</si>
  <si>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</si>
  <si>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</si>
  <si>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</si>
  <si>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</si>
  <si>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</si>
  <si>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</si>
  <si>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</si>
  <si>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</si>
  <si>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</si>
  <si>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</si>
  <si>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</si>
  <si>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</si>
  <si>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</si>
  <si>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</si>
  <si>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</si>
  <si>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</si>
  <si>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</si>
  <si>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</si>
  <si>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</si>
  <si>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</si>
  <si>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</si>
  <si>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</si>
  <si>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</si>
  <si>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</si>
  <si>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</si>
  <si>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</si>
  <si>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</si>
  <si>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</si>
  <si>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</si>
  <si>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</si>
  <si>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</si>
  <si>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</si>
  <si>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</si>
  <si>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</si>
  <si>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</si>
  <si>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</si>
  <si>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</si>
  <si>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</si>
  <si>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</si>
  <si>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</si>
  <si>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</si>
  <si>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</si>
  <si>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</si>
  <si>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</si>
  <si>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</si>
  <si>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</si>
  <si>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</si>
  <si>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</si>
  <si>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</si>
  <si>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</si>
  <si>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</si>
  <si>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</si>
  <si>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</si>
  <si>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</si>
  <si>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</si>
  <si>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</si>
  <si>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</si>
  <si>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</si>
  <si>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</si>
  <si>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</si>
  <si>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</si>
  <si>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</si>
  <si>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</si>
  <si>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</si>
  <si>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</si>
  <si>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</si>
  <si>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</si>
  <si>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</si>
  <si>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</si>
  <si>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</si>
  <si>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</si>
  <si>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</si>
  <si>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</si>
  <si>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</si>
  <si>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</si>
  <si>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</si>
  <si>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</si>
  <si>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</si>
  <si>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</si>
  <si>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</si>
  <si>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</si>
  <si>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</si>
  <si>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</si>
  <si>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</si>
  <si>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</si>
  <si>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</si>
  <si>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</si>
  <si>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</si>
  <si>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</si>
  <si>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</si>
  <si>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</si>
  <si>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</si>
  <si>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</si>
  <si>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</si>
  <si>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</si>
  <si>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</si>
  <si>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</si>
  <si>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</si>
  <si>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</si>
  <si>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</si>
  <si>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</si>
  <si>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</si>
  <si>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</si>
  <si>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</si>
  <si>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</si>
  <si>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</si>
  <si>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</si>
  <si>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</si>
  <si>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</si>
  <si>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</si>
  <si>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</si>
  <si>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</si>
  <si>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</si>
  <si>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</si>
  <si>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</si>
  <si>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</si>
  <si>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</si>
  <si>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</si>
  <si>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</si>
  <si>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</si>
  <si>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</si>
  <si>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</si>
  <si>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</si>
  <si>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</si>
  <si>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</si>
  <si>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</si>
  <si>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</si>
  <si>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</si>
  <si>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</si>
  <si>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</si>
  <si>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</si>
  <si>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</si>
  <si>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</si>
  <si>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</si>
  <si>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</si>
  <si>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</si>
  <si>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</si>
  <si>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</si>
  <si>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</si>
  <si>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</si>
  <si>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</si>
  <si>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</si>
  <si>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</si>
  <si>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</si>
  <si>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</si>
  <si>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</si>
  <si>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</si>
  <si>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</si>
  <si>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</si>
  <si>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</si>
  <si>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</si>
  <si>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</si>
  <si>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</si>
  <si>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</si>
  <si>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</si>
  <si>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</si>
  <si>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</si>
  <si>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</si>
  <si>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</si>
  <si>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</si>
  <si>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</si>
  <si>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</si>
  <si>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</si>
  <si>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</si>
  <si>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</si>
  <si>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</si>
  <si>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</si>
  <si>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</si>
  <si>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</si>
  <si>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</si>
  <si>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</si>
  <si>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</si>
  <si>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</si>
  <si>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</si>
  <si>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</si>
  <si>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</si>
  <si>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</si>
  <si>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</si>
  <si>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</si>
  <si>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</si>
  <si>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</si>
  <si>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</si>
  <si>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</si>
  <si>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</si>
  <si>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</si>
  <si>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</si>
  <si>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</si>
  <si>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</si>
  <si>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</si>
  <si>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</si>
  <si>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</si>
  <si>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</si>
  <si>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</si>
  <si>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</si>
  <si>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</si>
  <si>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</si>
  <si>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</si>
  <si>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</si>
  <si>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</si>
  <si>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</si>
  <si>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</si>
  <si>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</si>
  <si>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</si>
  <si>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</si>
  <si>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</si>
  <si>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</si>
  <si>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</si>
  <si>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</si>
  <si>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</si>
  <si>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</si>
  <si>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</si>
  <si>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</si>
  <si>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</si>
  <si>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</si>
  <si>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</si>
  <si>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</si>
  <si>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</si>
  <si>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</si>
  <si>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</si>
  <si>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</si>
  <si>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</si>
  <si>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</si>
  <si>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</si>
  <si>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</si>
  <si>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</si>
  <si>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</si>
  <si>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</si>
  <si>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</si>
  <si>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</si>
  <si>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</si>
  <si>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</si>
  <si>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</si>
  <si>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</si>
  <si>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</si>
  <si>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</si>
  <si>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</si>
  <si>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</si>
  <si>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</si>
  <si>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</si>
  <si>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</si>
  <si>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</si>
  <si>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</si>
  <si>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</si>
  <si>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</si>
  <si>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</si>
  <si>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</si>
  <si>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</si>
  <si>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</si>
  <si>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</si>
  <si>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</si>
  <si>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</si>
  <si>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</si>
  <si>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</si>
  <si>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</si>
  <si>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</si>
  <si>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</si>
  <si>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</si>
  <si>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</si>
  <si>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</si>
  <si>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</si>
  <si>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</si>
  <si>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</si>
  <si>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</si>
  <si>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</si>
  <si>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</si>
  <si>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</si>
  <si>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</si>
  <si>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</si>
  <si>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</si>
  <si>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</si>
  <si>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</si>
  <si>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</si>
  <si>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</si>
  <si>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</si>
  <si>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</si>
  <si>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</si>
  <si>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</si>
  <si>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</si>
  <si>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</si>
  <si>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</si>
  <si>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</si>
  <si>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</si>
  <si>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</si>
  <si>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</si>
  <si>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</si>
  <si>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</si>
  <si>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</si>
  <si>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</si>
  <si>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</si>
  <si>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</si>
  <si>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</si>
  <si>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</si>
  <si>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</si>
  <si>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</si>
  <si>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</si>
  <si>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</si>
  <si>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</si>
  <si>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</si>
  <si>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</si>
  <si>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</si>
  <si>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</si>
  <si>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</si>
  <si>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</si>
  <si>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</si>
  <si>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</si>
  <si>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</si>
  <si>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</si>
  <si>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</si>
  <si>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</si>
  <si>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</si>
  <si>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</si>
  <si>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</si>
  <si>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</si>
  <si>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</si>
  <si>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</si>
  <si>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</si>
  <si>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</si>
  <si>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</si>
  <si>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</si>
  <si>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</si>
  <si>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</si>
  <si>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</si>
  <si>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</si>
  <si>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</si>
  <si>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</si>
  <si>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</si>
  <si>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</si>
  <si>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</si>
  <si>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</si>
  <si>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</si>
  <si>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</si>
  <si>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</si>
  <si>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</si>
  <si>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</si>
  <si>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</si>
  <si>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</si>
  <si>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</si>
  <si>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</si>
  <si>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</si>
  <si>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</si>
  <si>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</si>
  <si>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</si>
  <si>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</si>
  <si>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</si>
  <si>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</si>
  <si>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</si>
  <si>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</si>
  <si>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</si>
  <si>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</si>
  <si>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</si>
  <si>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</si>
  <si>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</si>
  <si>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</si>
  <si>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</si>
  <si>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</si>
  <si>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</si>
  <si>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</si>
  <si>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</si>
  <si>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</si>
  <si>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</si>
  <si>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</si>
  <si>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</si>
  <si>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</si>
  <si>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</si>
  <si>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</si>
  <si>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</si>
  <si>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</si>
  <si>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</si>
  <si>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</si>
  <si>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</si>
  <si>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</si>
  <si>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</si>
  <si>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</si>
  <si>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</si>
  <si>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</si>
  <si>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</si>
  <si>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</si>
  <si>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</si>
  <si>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</si>
  <si>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</si>
  <si>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</si>
  <si>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</si>
  <si>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</si>
  <si>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</si>
  <si>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</si>
  <si>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</si>
  <si>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</si>
  <si>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</si>
  <si>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</si>
  <si>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</si>
  <si>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</si>
  <si>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</si>
  <si>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</si>
  <si>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</si>
  <si>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</si>
  <si>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</si>
  <si>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</si>
  <si>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</si>
  <si>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</si>
  <si>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</si>
  <si>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</si>
  <si>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</si>
  <si>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</si>
  <si>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</si>
  <si>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</si>
  <si>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</si>
  <si>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</si>
  <si>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</si>
  <si>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</si>
  <si>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</si>
  <si>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</si>
  <si>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</si>
  <si>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</si>
  <si>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</si>
  <si>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</si>
  <si>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</si>
  <si>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</si>
  <si>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</si>
  <si>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</si>
  <si>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</si>
  <si>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</si>
  <si>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</si>
  <si>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</si>
  <si>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</si>
  <si>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</si>
  <si>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</si>
  <si>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</si>
  <si>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</si>
  <si>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</si>
  <si>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</si>
  <si>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</si>
  <si>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</si>
  <si>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</si>
  <si>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</si>
  <si>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</si>
  <si>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</si>
  <si>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</si>
  <si>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</si>
  <si>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</si>
  <si>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</si>
  <si>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</si>
  <si>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</si>
  <si>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</si>
  <si>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</si>
  <si>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</si>
  <si>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</si>
  <si>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</si>
  <si>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</si>
  <si>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</si>
  <si>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</si>
  <si>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</si>
  <si>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</si>
  <si>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</si>
  <si>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</si>
  <si>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</si>
  <si>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</si>
  <si>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</si>
  <si>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</si>
  <si>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</si>
  <si>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</si>
  <si>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</si>
  <si>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</si>
  <si>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</si>
  <si>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</si>
  <si>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</si>
  <si>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</si>
  <si>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</si>
  <si>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</si>
  <si>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</si>
  <si>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</si>
  <si>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</si>
  <si>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</si>
  <si>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</si>
  <si>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</si>
  <si>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</si>
  <si>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</si>
  <si>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</si>
  <si>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</si>
  <si>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</si>
  <si>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</si>
  <si>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</si>
  <si>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</si>
  <si>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</si>
  <si>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</si>
  <si>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</si>
  <si>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</si>
  <si>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</si>
  <si>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</si>
  <si>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</si>
  <si>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</si>
  <si>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</si>
  <si>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</si>
  <si>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</si>
  <si>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</si>
  <si>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</si>
  <si>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</si>
  <si>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</si>
  <si>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</si>
  <si>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</si>
  <si>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</si>
  <si>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</si>
  <si>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</si>
  <si>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</si>
  <si>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</si>
  <si>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</si>
  <si>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</si>
  <si>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</si>
  <si>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</si>
  <si>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</si>
  <si>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</si>
  <si>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</si>
  <si>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</si>
  <si>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</si>
  <si>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</si>
  <si>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</si>
  <si>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</si>
  <si>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</si>
  <si>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</si>
  <si>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</si>
  <si>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</si>
  <si>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</si>
  <si>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</si>
  <si>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</si>
  <si>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</si>
  <si>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</si>
  <si>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</si>
  <si>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</si>
  <si>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</si>
  <si>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</si>
  <si>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</si>
  <si>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</si>
  <si>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</si>
  <si>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</si>
  <si>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</si>
  <si>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</si>
  <si>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</si>
  <si>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</si>
  <si>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</si>
  <si>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</si>
  <si>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</si>
  <si>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</si>
  <si>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</si>
  <si>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</si>
  <si>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</si>
  <si>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</si>
  <si>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</si>
  <si>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</si>
  <si>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</si>
  <si>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</si>
  <si>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</si>
  <si>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</si>
  <si>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</si>
  <si>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</si>
  <si>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</si>
  <si>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</si>
  <si>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</si>
  <si>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</si>
  <si>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</si>
  <si>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</si>
  <si>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</si>
  <si>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</si>
  <si>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</si>
  <si>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</si>
  <si>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</si>
  <si>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</si>
  <si>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</si>
  <si>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</si>
  <si>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</si>
  <si>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</si>
  <si>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</si>
  <si>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</si>
  <si>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</si>
  <si>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</si>
  <si>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</si>
  <si>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</si>
  <si>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</si>
  <si>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</si>
  <si>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</si>
  <si>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</si>
  <si>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</si>
  <si>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</si>
  <si>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</si>
  <si>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</si>
  <si>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</si>
  <si>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</si>
  <si>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</si>
  <si>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</si>
  <si>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</si>
  <si>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</si>
  <si>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</si>
  <si>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</si>
  <si>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</si>
  <si>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</si>
  <si>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</si>
  <si>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</si>
  <si>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</si>
  <si>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</si>
  <si>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</si>
  <si>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</si>
  <si>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</si>
  <si>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</si>
  <si>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</si>
  <si>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</si>
  <si>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</si>
  <si>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</si>
  <si>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</si>
  <si>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</si>
  <si>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</si>
  <si>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</si>
  <si>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</si>
  <si>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</si>
  <si>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</si>
  <si>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</si>
  <si>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</si>
  <si>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</si>
  <si>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</si>
  <si>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</si>
  <si>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</si>
  <si>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</si>
  <si>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</si>
  <si>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</si>
  <si>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</si>
  <si>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</si>
  <si>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</si>
  <si>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</si>
  <si>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</si>
  <si>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</si>
  <si>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</si>
  <si>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</si>
  <si>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</si>
  <si>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</si>
  <si>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</si>
  <si>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</si>
  <si>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</si>
  <si>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</si>
  <si>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</si>
  <si>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</si>
  <si>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</si>
  <si>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</si>
  <si>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</si>
  <si>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</si>
  <si>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</si>
  <si>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</si>
  <si>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</si>
  <si>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</si>
  <si>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</si>
  <si>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</si>
  <si>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</si>
  <si>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</si>
  <si>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</si>
  <si>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</si>
  <si>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</si>
  <si>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</si>
  <si>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</si>
  <si>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</si>
  <si>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</si>
  <si>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</si>
  <si>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</si>
  <si>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</si>
  <si>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</si>
  <si>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</si>
  <si>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</si>
  <si>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</si>
  <si>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</si>
  <si>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</si>
  <si>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</si>
  <si>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</si>
  <si>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</si>
  <si>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</si>
  <si>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</si>
  <si>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</si>
  <si>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</si>
  <si>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</si>
  <si>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</si>
  <si>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</si>
  <si>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</si>
  <si>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</si>
  <si>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</si>
  <si>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</si>
  <si>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</si>
  <si>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</si>
  <si>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</si>
  <si>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</si>
  <si>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</si>
  <si>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</si>
  <si>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</si>
  <si>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</si>
  <si>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</si>
  <si>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</si>
  <si>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</si>
  <si>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</si>
  <si>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</si>
  <si>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</si>
  <si>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</si>
  <si>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</si>
  <si>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</si>
  <si>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</si>
  <si>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</si>
  <si>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</si>
  <si>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</si>
  <si>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</si>
  <si>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</si>
  <si>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</si>
  <si>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</si>
  <si>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</si>
  <si>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</si>
  <si>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</si>
  <si>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</si>
  <si>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</si>
  <si>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</si>
  <si>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</si>
  <si>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</si>
  <si>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</si>
  <si>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</si>
  <si>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</si>
  <si>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</si>
  <si>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</si>
  <si>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</si>
  <si>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</si>
  <si>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</si>
  <si>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</si>
  <si>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</si>
  <si>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</si>
  <si>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</si>
  <si>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</si>
  <si>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</si>
  <si>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</si>
  <si>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</si>
  <si>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</si>
  <si>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</si>
  <si>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</si>
  <si>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</si>
  <si>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</si>
  <si>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</si>
  <si>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</si>
  <si>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</si>
  <si>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</si>
  <si>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</si>
  <si>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</si>
  <si>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</si>
  <si>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</si>
  <si>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</si>
  <si>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</si>
  <si>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</si>
  <si>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</si>
  <si>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</si>
  <si>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</si>
  <si>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</si>
  <si>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</si>
  <si>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</si>
  <si>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</si>
  <si>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</si>
  <si>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</si>
  <si>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</si>
  <si>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</si>
  <si>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</si>
  <si>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</si>
  <si>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</si>
  <si>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</si>
  <si>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</si>
  <si>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</si>
  <si>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</si>
  <si>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</si>
  <si>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</si>
  <si>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</si>
  <si>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</si>
  <si>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</si>
  <si>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</si>
  <si>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</si>
  <si>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</si>
  <si>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</si>
  <si>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</si>
  <si>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</si>
  <si>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</si>
  <si>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</si>
  <si>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</si>
  <si>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</si>
  <si>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</si>
  <si>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</si>
  <si>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</si>
  <si>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</si>
  <si>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</si>
  <si>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</si>
  <si>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</si>
  <si>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</si>
  <si>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</si>
  <si>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</si>
  <si>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</si>
  <si>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</si>
  <si>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</si>
  <si>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</si>
  <si>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</si>
  <si>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</si>
  <si>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</si>
  <si>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</si>
  <si>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</si>
  <si>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</si>
  <si>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</si>
  <si>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</si>
  <si>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</si>
  <si>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</si>
  <si>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</si>
  <si>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</si>
  <si>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</si>
  <si>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</si>
  <si>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</si>
  <si>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</si>
  <si>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</si>
  <si>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</si>
  <si>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</si>
  <si>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</si>
  <si>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</si>
  <si>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</si>
  <si>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</si>
  <si>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</si>
  <si>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</si>
  <si>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</si>
  <si>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</si>
  <si>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</si>
  <si>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</si>
  <si>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</si>
  <si>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</si>
  <si>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</si>
  <si>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</si>
  <si>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</si>
  <si>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</si>
  <si>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</si>
  <si>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</si>
  <si>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</si>
  <si>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</si>
  <si>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</si>
  <si>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</si>
  <si>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</si>
  <si>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</si>
  <si>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</si>
  <si>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</si>
  <si>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</si>
  <si>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</si>
  <si>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</si>
  <si>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</si>
  <si>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</si>
  <si>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</si>
  <si>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</si>
  <si>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</si>
  <si>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</si>
  <si>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</si>
  <si>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</si>
  <si>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</si>
  <si>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</si>
  <si>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</si>
  <si>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</si>
  <si>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</si>
  <si>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</si>
  <si>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</si>
  <si>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</si>
  <si>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</si>
  <si>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</si>
  <si>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</si>
  <si>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</si>
  <si>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</si>
  <si>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</si>
  <si>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</si>
  <si>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</si>
  <si>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</si>
  <si>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</si>
  <si>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</si>
  <si>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</si>
  <si>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</si>
  <si>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</si>
  <si>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</si>
  <si>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</si>
  <si>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</si>
  <si>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</si>
  <si>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</si>
  <si>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</si>
  <si>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</si>
  <si>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</si>
  <si>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</si>
  <si>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</si>
  <si>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</si>
  <si>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</si>
  <si>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</si>
  <si>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</si>
  <si>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</si>
  <si>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</si>
  <si>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</si>
  <si>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</si>
  <si>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</si>
  <si>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</si>
  <si>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</si>
  <si>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</si>
  <si>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</si>
  <si>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</si>
  <si>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</si>
  <si>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</si>
  <si>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</si>
  <si>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</si>
  <si>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</si>
  <si>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</si>
  <si>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</si>
  <si>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</si>
  <si>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</si>
  <si>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</si>
  <si>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</si>
  <si>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</si>
  <si>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</si>
  <si>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</si>
  <si>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</si>
  <si>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</si>
  <si>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</si>
  <si>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</si>
  <si>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</si>
  <si>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</si>
  <si>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</si>
  <si>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</si>
  <si>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</si>
  <si>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</si>
  <si>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</si>
  <si>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</si>
  <si>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</si>
  <si>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</si>
  <si>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</si>
  <si>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</si>
  <si>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</si>
  <si>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</si>
  <si>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</si>
  <si>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</si>
  <si>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</si>
  <si>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</si>
  <si>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</si>
  <si>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</si>
  <si>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</si>
  <si>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</si>
  <si>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</si>
  <si>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</si>
  <si>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</si>
  <si>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</si>
  <si>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</si>
  <si>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</si>
  <si>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</si>
  <si>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</si>
  <si>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</si>
  <si>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</si>
  <si>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</si>
  <si>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</si>
  <si>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</si>
  <si>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</si>
  <si>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</si>
  <si>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</si>
  <si>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</si>
  <si>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</si>
  <si>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</si>
  <si>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</si>
  <si>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</si>
  <si>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</si>
  <si>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</si>
  <si>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</si>
  <si>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</si>
  <si>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</si>
  <si>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</si>
  <si>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</si>
  <si>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</si>
  <si>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</si>
  <si>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</si>
  <si>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</si>
  <si>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</si>
  <si>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</si>
  <si>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</si>
  <si>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</si>
  <si>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</si>
  <si>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</si>
  <si>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</si>
  <si>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</si>
  <si>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</si>
  <si>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</si>
  <si>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</si>
  <si>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</si>
  <si>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</si>
  <si>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</si>
  <si>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</si>
  <si>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</si>
  <si>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</si>
  <si>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</si>
  <si>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</si>
  <si>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</si>
  <si>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</si>
  <si>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</si>
  <si>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</si>
  <si>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</si>
  <si>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</si>
  <si>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</si>
  <si>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</si>
  <si>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</si>
  <si>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</si>
  <si>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</si>
  <si>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</si>
  <si>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</si>
  <si>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</si>
  <si>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</si>
  <si>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</si>
  <si>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</si>
  <si>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</si>
  <si>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</si>
  <si>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</si>
  <si>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</si>
  <si>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</si>
  <si>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</si>
  <si>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</si>
  <si>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</si>
  <si>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</si>
  <si>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</si>
  <si>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</si>
  <si>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</si>
  <si>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</si>
  <si>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</si>
  <si>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</si>
  <si>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</si>
  <si>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</si>
  <si>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</si>
  <si>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</si>
  <si>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</si>
  <si>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</si>
  <si>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</si>
  <si>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</si>
  <si>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</si>
  <si>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</si>
  <si>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</si>
  <si>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</si>
  <si>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</si>
  <si>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</si>
  <si>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</si>
  <si>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</si>
  <si>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</si>
  <si>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</si>
  <si>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</si>
  <si>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</si>
  <si>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</si>
  <si>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</si>
  <si>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</si>
  <si>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</si>
  <si>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</si>
  <si>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</si>
  <si>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</si>
  <si>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</si>
  <si>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</si>
  <si>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</si>
  <si>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</si>
  <si>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</si>
  <si>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</si>
  <si>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</si>
  <si>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</si>
  <si>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</si>
  <si>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</si>
  <si>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</si>
  <si>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</si>
  <si>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</si>
  <si>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</si>
  <si>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</si>
  <si>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</si>
  <si>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</si>
  <si>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</si>
  <si>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</si>
  <si>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</si>
  <si>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</si>
  <si>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</si>
  <si>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</si>
  <si>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</si>
  <si>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</si>
  <si>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</si>
  <si>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</si>
  <si>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</si>
  <si>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</si>
  <si>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</si>
  <si>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</si>
  <si>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</si>
  <si>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</si>
  <si>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</si>
  <si>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</si>
  <si>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</si>
  <si>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</si>
  <si>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</si>
  <si>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</si>
  <si>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</si>
  <si>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</si>
  <si>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</si>
  <si>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</si>
  <si>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</si>
  <si>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</si>
  <si>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</si>
  <si>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</si>
  <si>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</si>
  <si>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</si>
  <si>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</si>
  <si>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</si>
  <si>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</si>
  <si>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</si>
  <si>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</si>
  <si>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</si>
  <si>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</si>
  <si>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</si>
  <si>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</si>
  <si>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</si>
  <si>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</si>
  <si>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</si>
  <si>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</si>
  <si>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</si>
  <si>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</si>
  <si>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</si>
  <si>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</si>
  <si>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</si>
  <si>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</si>
  <si>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</si>
  <si>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</si>
  <si>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</si>
  <si>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</si>
  <si>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</si>
  <si>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</si>
  <si>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</si>
  <si>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</si>
  <si>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</si>
  <si>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</si>
  <si>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</si>
  <si>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</si>
  <si>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</si>
  <si>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</si>
  <si>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</si>
  <si>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</si>
  <si>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</si>
  <si>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</si>
  <si>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</si>
  <si>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</si>
  <si>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</si>
  <si>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</si>
  <si>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</si>
  <si>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</si>
  <si>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</si>
  <si>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</si>
  <si>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</si>
  <si>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</si>
  <si>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</si>
  <si>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</si>
  <si>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</si>
  <si>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</si>
  <si>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</si>
  <si>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</si>
  <si>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</si>
  <si>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</si>
  <si>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</si>
  <si>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</si>
  <si>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</si>
  <si>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</si>
  <si>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</si>
  <si>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</si>
  <si>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</si>
  <si>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</si>
  <si>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</si>
  <si>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</si>
  <si>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</si>
  <si>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</si>
  <si>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</si>
  <si>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</si>
  <si>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</si>
  <si>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</si>
  <si>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</si>
  <si>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</si>
  <si>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</si>
  <si>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</si>
  <si>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</si>
  <si>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</si>
  <si>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</si>
  <si>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</si>
  <si>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</si>
  <si>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</si>
  <si>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</si>
  <si>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</si>
  <si>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</si>
  <si>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</si>
  <si>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</si>
  <si>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</si>
  <si>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</si>
  <si>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</si>
  <si>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</si>
  <si>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</si>
  <si>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</si>
  <si>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</si>
  <si>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</si>
  <si>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</si>
  <si>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</si>
  <si>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</si>
  <si>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</si>
  <si>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</si>
  <si>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</si>
  <si>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</si>
  <si>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</si>
  <si>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</si>
  <si>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</si>
  <si>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</si>
  <si>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</si>
  <si>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</si>
  <si>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</si>
  <si>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</si>
  <si>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</si>
  <si>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</si>
  <si>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</si>
  <si>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</si>
  <si>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</si>
  <si>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</si>
  <si>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</si>
  <si>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</si>
  <si>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</si>
  <si>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</si>
  <si>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</si>
  <si>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</si>
  <si>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</si>
  <si>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</si>
  <si>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</si>
  <si>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</si>
  <si>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</si>
  <si>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</si>
  <si>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</si>
  <si>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</si>
  <si>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</si>
  <si>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</si>
  <si>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</si>
  <si>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</si>
  <si>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</si>
  <si>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</si>
  <si>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</si>
  <si>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</si>
  <si>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</si>
  <si>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</si>
  <si>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</si>
  <si>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</si>
  <si>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</si>
  <si>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</si>
  <si>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</si>
  <si>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</si>
  <si>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</si>
  <si>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</si>
  <si>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</si>
  <si>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</si>
  <si>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</si>
  <si>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</si>
  <si>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</si>
  <si>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</si>
  <si>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</si>
  <si>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</si>
  <si>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</si>
  <si>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</si>
  <si>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</si>
  <si>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</si>
  <si>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</si>
  <si>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</si>
  <si>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</si>
  <si>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</si>
  <si>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</si>
  <si>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</si>
  <si>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</si>
  <si>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</si>
  <si>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</si>
  <si>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</si>
  <si>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</si>
  <si>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</si>
  <si>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</si>
  <si>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</si>
  <si>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</si>
  <si>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</si>
  <si>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</si>
  <si>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</si>
  <si>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</si>
  <si>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</si>
  <si>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</si>
  <si>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</si>
  <si>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</si>
  <si>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</si>
  <si>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</si>
  <si>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</si>
  <si>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</si>
  <si>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</si>
  <si>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</si>
  <si>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</si>
  <si>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</si>
  <si>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</si>
  <si>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</si>
  <si>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</si>
  <si>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</si>
  <si>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</si>
  <si>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</si>
  <si>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</si>
  <si>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</si>
  <si>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</si>
  <si>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</si>
  <si>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</si>
  <si>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</si>
  <si>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</si>
  <si>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</si>
  <si>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</si>
  <si>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</si>
  <si>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</si>
  <si>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</si>
  <si>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</si>
  <si>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</si>
  <si>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</si>
  <si>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</si>
  <si>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</si>
  <si>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</si>
  <si>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</si>
  <si>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</si>
  <si>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</si>
  <si>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</si>
  <si>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</si>
  <si>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</si>
  <si>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</si>
  <si>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</si>
  <si>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</si>
  <si>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</si>
  <si>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</si>
  <si>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</si>
  <si>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</si>
  <si>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</si>
  <si>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</si>
  <si>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</si>
  <si>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</si>
  <si>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</si>
  <si>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</si>
  <si>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</si>
  <si>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</si>
  <si>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</si>
  <si>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</si>
  <si>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</si>
  <si>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</si>
  <si>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</si>
  <si>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</si>
  <si>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</si>
  <si>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</si>
  <si>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</si>
  <si>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</si>
  <si>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</si>
  <si>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</si>
  <si>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</si>
  <si>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</si>
  <si>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</si>
  <si>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</si>
  <si>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</si>
  <si>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</si>
  <si>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</si>
  <si>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</si>
  <si>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</si>
  <si>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</si>
  <si>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</si>
  <si>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</si>
  <si>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</si>
  <si>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</si>
  <si>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</si>
  <si>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</si>
  <si>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</si>
  <si>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</si>
  <si>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</si>
  <si>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</si>
  <si>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</si>
  <si>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</si>
  <si>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</si>
  <si>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</si>
  <si>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</si>
  <si>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</si>
  <si>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</si>
  <si>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</si>
  <si>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</si>
  <si>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</si>
  <si>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</si>
  <si>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</si>
  <si>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</si>
  <si>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</si>
  <si>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</si>
  <si>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</si>
  <si>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</si>
  <si>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</si>
  <si>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</si>
  <si>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</si>
  <si>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</si>
  <si>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</si>
  <si>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</si>
  <si>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</si>
  <si>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</si>
  <si>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</si>
  <si>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</si>
  <si>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</si>
  <si>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</si>
  <si>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</si>
  <si>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</si>
  <si>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</si>
  <si>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</si>
  <si>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</si>
  <si>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</si>
  <si>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</si>
  <si>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</si>
  <si>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</si>
  <si>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</si>
  <si>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</si>
  <si>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</si>
  <si>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</si>
  <si>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</si>
  <si>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</si>
  <si>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</si>
  <si>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</si>
  <si>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</si>
  <si>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</si>
  <si>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</si>
  <si>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</si>
  <si>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</si>
  <si>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</si>
  <si>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</si>
  <si>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</si>
  <si>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</si>
  <si>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</si>
  <si>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</si>
  <si>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</si>
  <si>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</si>
  <si>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</si>
  <si>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</si>
  <si>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</si>
  <si>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</si>
  <si>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</si>
  <si>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</si>
  <si>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</si>
  <si>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</si>
  <si>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</si>
  <si>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</si>
  <si>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</si>
  <si>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</si>
  <si>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</si>
  <si>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</si>
  <si>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</si>
  <si>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</si>
  <si>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</si>
  <si>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</si>
  <si>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</si>
  <si>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</si>
  <si>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</si>
  <si>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</si>
  <si>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</si>
  <si>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</si>
  <si>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</si>
  <si>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</si>
  <si>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</si>
  <si>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</si>
  <si>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</si>
  <si>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</si>
  <si>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</si>
  <si>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</si>
  <si>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</si>
  <si>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</si>
  <si>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</si>
  <si>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</si>
  <si>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</si>
  <si>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</si>
  <si>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</si>
  <si>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</si>
  <si>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</si>
  <si>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</si>
  <si>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</si>
  <si>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</si>
  <si>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</si>
  <si>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</si>
  <si>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</si>
  <si>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</si>
  <si>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</si>
  <si>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</si>
  <si>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</si>
  <si>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</si>
  <si>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</si>
  <si>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</si>
  <si>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</si>
  <si>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</si>
  <si>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</si>
  <si>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</si>
  <si>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</si>
  <si>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</si>
  <si>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</si>
  <si>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</si>
  <si>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</si>
  <si>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</si>
  <si>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</si>
  <si>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</si>
  <si>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</si>
  <si>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</si>
  <si>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</si>
  <si>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</si>
  <si>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</si>
  <si>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</si>
  <si>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</si>
  <si>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</si>
  <si>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</si>
  <si>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</si>
  <si>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</si>
  <si>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</si>
  <si>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</si>
  <si>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</si>
  <si>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</si>
  <si>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</si>
  <si>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</si>
  <si>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</si>
  <si>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</si>
  <si>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</si>
  <si>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</si>
  <si>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</si>
  <si>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</si>
  <si>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</si>
  <si>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</si>
  <si>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</si>
  <si>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</si>
  <si>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</si>
  <si>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</si>
  <si>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</si>
  <si>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</si>
  <si>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</si>
  <si>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</si>
  <si>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</si>
  <si>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</si>
  <si>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</si>
  <si>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</si>
  <si>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</si>
  <si>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</si>
  <si>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</si>
  <si>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</si>
  <si>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</si>
  <si>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</si>
  <si>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</si>
  <si>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</si>
  <si>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</si>
  <si>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</si>
  <si>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</si>
  <si>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</si>
  <si>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</si>
  <si>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</si>
  <si>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</si>
  <si>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</si>
  <si>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</si>
  <si>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</si>
  <si>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</si>
  <si>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</si>
  <si>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</si>
  <si>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</si>
  <si>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</si>
  <si>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</si>
  <si>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</si>
  <si>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</si>
  <si>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</si>
  <si>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</si>
  <si>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</si>
  <si>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</si>
  <si>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</si>
  <si>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</si>
  <si>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</si>
  <si>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</si>
  <si>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</si>
  <si>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</si>
  <si>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</si>
  <si>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</si>
  <si>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</si>
  <si>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</si>
  <si>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</si>
  <si>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</si>
  <si>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</si>
  <si>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</si>
  <si>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</si>
  <si>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</si>
  <si>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</si>
  <si>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</si>
  <si>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</si>
  <si>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</si>
  <si>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</si>
  <si>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</si>
  <si>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</si>
  <si>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</si>
  <si>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</si>
  <si>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</si>
  <si>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</si>
  <si>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</si>
  <si>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</si>
  <si>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</si>
  <si>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</si>
  <si>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</si>
  <si>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</si>
  <si>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</si>
  <si>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</si>
  <si>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</si>
  <si>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</si>
  <si>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</si>
  <si>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</si>
  <si>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</si>
  <si>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</si>
  <si>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</si>
  <si>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</si>
  <si>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</si>
  <si>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</si>
  <si>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</si>
  <si>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</si>
  <si>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</si>
  <si>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</si>
  <si>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</si>
  <si>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</si>
  <si>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</si>
  <si>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</si>
  <si>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</si>
  <si>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</si>
  <si>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</si>
  <si>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</si>
  <si>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</si>
  <si>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</si>
  <si>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</si>
  <si>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</si>
  <si>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</si>
  <si>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</si>
  <si>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</si>
  <si>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</si>
  <si>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</si>
  <si>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</si>
  <si>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</si>
  <si>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</si>
  <si>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</si>
  <si>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</si>
  <si>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</si>
  <si>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</si>
  <si>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</si>
  <si>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</si>
  <si>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</si>
  <si>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</si>
  <si>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</si>
  <si>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</si>
  <si>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</si>
  <si>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</si>
  <si>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</si>
  <si>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</si>
  <si>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</si>
  <si>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</si>
  <si>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</si>
  <si>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</si>
  <si>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</si>
  <si>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</si>
  <si>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</si>
  <si>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</si>
  <si>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</si>
  <si>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</si>
  <si>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</si>
  <si>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</si>
  <si>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</si>
  <si>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</si>
  <si>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</si>
  <si>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</si>
  <si>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</si>
  <si>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</si>
  <si>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</si>
  <si>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</si>
  <si>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</si>
  <si>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</si>
  <si>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</si>
  <si>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</si>
  <si>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</si>
  <si>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</si>
  <si>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</si>
  <si>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</si>
  <si>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</si>
  <si>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</si>
  <si>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</si>
  <si>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</si>
  <si>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</si>
  <si>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</si>
  <si>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</si>
  <si>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</si>
  <si>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</si>
  <si>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</si>
  <si>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</si>
  <si>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</si>
  <si>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</si>
  <si>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</si>
  <si>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</si>
  <si>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</si>
  <si>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</si>
  <si>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</si>
  <si>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</si>
  <si>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</si>
  <si>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</si>
  <si>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</si>
  <si>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</si>
  <si>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</si>
  <si>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</si>
  <si>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</si>
  <si>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</si>
  <si>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</si>
  <si>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</si>
  <si>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</si>
  <si>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</si>
  <si>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</si>
  <si>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</si>
  <si>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</si>
  <si>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</si>
  <si>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</si>
  <si>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</si>
  <si>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</si>
  <si>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</si>
  <si>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</si>
  <si>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</si>
  <si>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</si>
  <si>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</si>
  <si>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</si>
  <si>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</si>
  <si>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</si>
  <si>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</si>
  <si>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</si>
  <si>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</si>
  <si>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</si>
  <si>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</si>
  <si>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</si>
  <si>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</si>
  <si>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</si>
  <si>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</si>
  <si>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</si>
  <si>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</si>
  <si>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</si>
  <si>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</si>
  <si>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</si>
  <si>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</si>
  <si>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</si>
  <si>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</si>
  <si>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</si>
  <si>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</si>
  <si>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</si>
  <si>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</si>
  <si>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</si>
  <si>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</si>
  <si>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</si>
  <si>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</si>
  <si>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</si>
  <si>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</si>
  <si>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</si>
  <si>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</si>
  <si>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</si>
  <si>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</si>
  <si>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</si>
  <si>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</si>
  <si>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</si>
  <si>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</si>
  <si>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</si>
  <si>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</si>
  <si>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</si>
  <si>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</si>
  <si>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</si>
  <si>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</si>
  <si>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</si>
  <si>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</si>
  <si>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</si>
  <si>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</si>
  <si>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</si>
  <si>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</si>
  <si>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</si>
  <si>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</si>
  <si>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</si>
  <si>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</si>
  <si>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</si>
  <si>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</si>
  <si>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</si>
  <si>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</si>
  <si>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</si>
  <si>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</si>
  <si>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</si>
  <si>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</si>
  <si>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</si>
  <si>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</si>
  <si>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</si>
  <si>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</si>
  <si>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</si>
  <si>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</si>
  <si>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</si>
  <si>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</si>
  <si>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</si>
  <si>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</si>
  <si>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</si>
  <si>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</si>
  <si>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</si>
  <si>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</si>
  <si>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</si>
  <si>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</si>
  <si>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</si>
  <si>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</si>
  <si>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</si>
  <si>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</si>
  <si>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</si>
  <si>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</si>
  <si>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</si>
  <si>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</si>
  <si>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</si>
  <si>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</si>
  <si>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</si>
  <si>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</si>
  <si>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</si>
  <si>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</si>
  <si>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</si>
  <si>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</si>
  <si>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</si>
  <si>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</si>
  <si>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</si>
  <si>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</si>
  <si>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</si>
  <si>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</si>
  <si>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</si>
  <si>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</si>
  <si>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</si>
  <si>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</si>
  <si>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</si>
  <si>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</si>
  <si>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</si>
  <si>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</si>
  <si>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</si>
  <si>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</si>
  <si>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</si>
  <si>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</si>
  <si>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</si>
  <si>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</si>
  <si>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</si>
  <si>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</si>
  <si>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</si>
  <si>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</si>
  <si>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</si>
  <si>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</si>
  <si>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</si>
  <si>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</si>
  <si>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</si>
  <si>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</si>
  <si>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</si>
  <si>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</si>
  <si>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</si>
  <si>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</si>
  <si>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</si>
  <si>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</si>
  <si>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</si>
  <si>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</si>
  <si>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</si>
  <si>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</si>
  <si>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</si>
  <si>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</si>
  <si>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</si>
  <si>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</si>
  <si>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</si>
  <si>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</si>
  <si>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</si>
  <si>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</si>
  <si>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</si>
  <si>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</si>
  <si>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</si>
  <si>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</si>
  <si>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</si>
  <si>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</si>
  <si>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</si>
  <si>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</si>
  <si>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</si>
  <si>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</si>
  <si>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</si>
  <si>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</si>
  <si>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</si>
  <si>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</si>
  <si>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</si>
  <si>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</si>
  <si>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</si>
  <si>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</si>
  <si>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</si>
  <si>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</si>
  <si>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</si>
  <si>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</si>
  <si>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</si>
  <si>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</si>
  <si>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</si>
  <si>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</si>
  <si>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</si>
  <si>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</si>
  <si>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</si>
  <si>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</si>
  <si>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</si>
  <si>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</si>
  <si>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</si>
  <si>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</si>
  <si>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</si>
  <si>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</si>
  <si>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</si>
  <si>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</si>
  <si>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</si>
  <si>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</si>
  <si>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</si>
  <si>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</si>
  <si>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</si>
  <si>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</si>
  <si>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</si>
  <si>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</si>
  <si>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</si>
  <si>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</si>
  <si>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</si>
  <si>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</si>
  <si>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</si>
  <si>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</si>
  <si>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</si>
  <si>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</si>
  <si>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</si>
  <si>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</si>
  <si>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</si>
  <si>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</si>
  <si>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</si>
  <si>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</si>
  <si>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</si>
  <si>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</si>
  <si>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</si>
  <si>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</si>
  <si>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</si>
  <si>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</si>
  <si>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</si>
  <si>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</si>
  <si>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</si>
  <si>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</si>
  <si>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</si>
  <si>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</si>
  <si>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</si>
  <si>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</si>
  <si>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</si>
  <si>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</si>
  <si>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</si>
  <si>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</si>
  <si>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</si>
  <si>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</si>
  <si>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</si>
  <si>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</si>
  <si>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</si>
  <si>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</si>
  <si>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</si>
  <si>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</si>
  <si>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</si>
  <si>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</si>
  <si>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</si>
  <si>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</si>
  <si>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</si>
  <si>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</si>
  <si>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</si>
  <si>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</si>
  <si>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</si>
  <si>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</si>
  <si>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</si>
  <si>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</si>
  <si>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</si>
  <si>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</si>
  <si>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</si>
  <si>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</si>
  <si>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</si>
  <si>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</si>
  <si>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</si>
  <si>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</si>
  <si>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</si>
  <si>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</si>
  <si>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</si>
  <si>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</si>
  <si>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</si>
  <si>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</si>
  <si>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</si>
  <si>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</si>
  <si>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</si>
  <si>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</si>
  <si>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</si>
  <si>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</si>
  <si>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</si>
  <si>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</si>
  <si>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</si>
  <si>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</si>
  <si>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</si>
  <si>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</si>
  <si>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</si>
  <si>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</si>
  <si>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</si>
  <si>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</si>
  <si>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</si>
  <si>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</si>
  <si>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</si>
  <si>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</si>
  <si>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</si>
  <si>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</si>
  <si>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</si>
  <si>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</si>
  <si>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</si>
  <si>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</si>
  <si>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</si>
  <si>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</si>
  <si>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</si>
  <si>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</si>
  <si>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</si>
  <si>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</si>
  <si>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</si>
  <si>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</si>
  <si>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</si>
  <si>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</si>
  <si>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</si>
  <si>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</si>
  <si>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</si>
  <si>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</si>
  <si>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</si>
  <si>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</si>
  <si>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</si>
  <si>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</si>
  <si>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</si>
  <si>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</si>
  <si>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</si>
  <si>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</si>
  <si>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</si>
  <si>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</si>
  <si>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</si>
  <si>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</si>
  <si>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</si>
  <si>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</si>
  <si>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</si>
  <si>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</si>
  <si>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</si>
  <si>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</si>
  <si>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</si>
  <si>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</si>
  <si>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</si>
  <si>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</si>
  <si>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</si>
  <si>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</si>
  <si>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</si>
  <si>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</si>
  <si>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</si>
  <si>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</si>
  <si>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</si>
  <si>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</si>
  <si>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</si>
  <si>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</si>
  <si>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</si>
  <si>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</si>
  <si>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</si>
  <si>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</si>
  <si>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</si>
  <si>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</si>
  <si>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</si>
  <si>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</si>
  <si>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</si>
  <si>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</si>
  <si>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</si>
  <si>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</si>
  <si>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</si>
  <si>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</si>
  <si>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</si>
  <si>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</si>
  <si>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</si>
  <si>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</si>
  <si>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</si>
  <si>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</si>
  <si>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</si>
  <si>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</si>
  <si>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</si>
  <si>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</si>
  <si>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</si>
  <si>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</si>
  <si>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</si>
  <si>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</si>
  <si>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</si>
  <si>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</si>
  <si>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</si>
  <si>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</si>
  <si>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</si>
  <si>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</si>
  <si>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</si>
  <si>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</si>
  <si>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</si>
  <si>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</si>
  <si>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</si>
  <si>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</si>
  <si>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</si>
  <si>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</si>
  <si>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</si>
  <si>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</si>
  <si>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</si>
  <si>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</si>
  <si>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</si>
  <si>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</si>
  <si>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</si>
  <si>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</si>
  <si>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</si>
  <si>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</si>
  <si>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</si>
  <si>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</si>
  <si>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</si>
  <si>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</si>
  <si>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</si>
  <si>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</si>
  <si>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</si>
  <si>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</si>
  <si>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</si>
  <si>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</si>
  <si>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</si>
  <si>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</si>
  <si>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</si>
  <si>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</si>
  <si>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</si>
  <si>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</si>
  <si>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</si>
  <si>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</si>
  <si>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</si>
  <si>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</si>
  <si>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</si>
  <si>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</si>
  <si>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</si>
  <si>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</si>
  <si>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</si>
  <si>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</si>
  <si>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</si>
  <si>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</si>
  <si>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</si>
  <si>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</si>
  <si>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</si>
  <si>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</si>
  <si>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</si>
  <si>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</si>
  <si>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</si>
  <si>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</si>
  <si>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</si>
  <si>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</si>
  <si>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</si>
  <si>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</si>
  <si>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</si>
  <si>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</si>
  <si>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</si>
  <si>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</si>
  <si>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</si>
  <si>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</si>
  <si>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</si>
  <si>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</si>
  <si>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</si>
  <si>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</si>
  <si>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</si>
  <si>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</si>
  <si>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</si>
  <si>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</si>
  <si>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</si>
  <si>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</si>
  <si>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</si>
  <si>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</si>
  <si>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</si>
  <si>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</si>
  <si>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</si>
  <si>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</si>
  <si>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</si>
  <si>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</si>
  <si>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</si>
  <si>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</si>
  <si>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</si>
  <si>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</si>
  <si>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</si>
  <si>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</si>
  <si>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</si>
  <si>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</si>
  <si>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</si>
  <si>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</si>
  <si>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</si>
  <si>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</si>
  <si>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</si>
  <si>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</si>
  <si>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</si>
  <si>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</si>
  <si>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</si>
  <si>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</si>
  <si>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</si>
  <si>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</si>
  <si>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</si>
  <si>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</si>
  <si>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</si>
  <si>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</si>
  <si>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</si>
  <si>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</si>
  <si>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</si>
  <si>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</si>
  <si>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</si>
  <si>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</si>
  <si>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</si>
  <si>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</si>
  <si>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</si>
  <si>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</si>
  <si>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</si>
  <si>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</si>
  <si>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</si>
  <si>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</si>
  <si>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</si>
  <si>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</si>
  <si>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</si>
  <si>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</si>
  <si>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</si>
  <si>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</si>
  <si>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</si>
  <si>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</si>
  <si>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</si>
  <si>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</si>
  <si>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</si>
  <si>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</si>
  <si>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</si>
  <si>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</si>
  <si>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</si>
  <si>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</si>
  <si>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</si>
  <si>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</si>
  <si>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</si>
  <si>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</si>
  <si>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</si>
  <si>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</si>
  <si>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</si>
  <si>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</si>
  <si>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</si>
  <si>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</si>
  <si>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</si>
  <si>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</si>
  <si>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</si>
  <si>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</si>
  <si>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</si>
  <si>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</si>
  <si>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</si>
  <si>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</si>
  <si>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</si>
  <si>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</si>
  <si>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</si>
  <si>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</si>
  <si>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</si>
  <si>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</si>
  <si>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</si>
  <si>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</si>
  <si>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</si>
  <si>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</si>
  <si>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</si>
  <si>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</si>
  <si>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</si>
  <si>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</si>
  <si>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</si>
  <si>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</si>
  <si>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</si>
  <si>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</si>
  <si>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</si>
  <si>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</si>
  <si>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</si>
  <si>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</si>
  <si>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</si>
  <si>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</si>
  <si>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</si>
  <si>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</si>
  <si>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</si>
  <si>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</si>
  <si>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</si>
  <si>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</si>
  <si>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</si>
  <si>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</si>
  <si>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</si>
  <si>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</si>
  <si>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</si>
  <si>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</si>
  <si>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</si>
  <si>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</si>
  <si>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</si>
  <si>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</si>
  <si>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</si>
  <si>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</si>
  <si>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</si>
  <si>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</si>
  <si>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</si>
  <si>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</si>
  <si>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</si>
  <si>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</si>
  <si>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</si>
  <si>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</si>
  <si>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</si>
  <si>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</si>
  <si>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</si>
  <si>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</si>
  <si>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</si>
  <si>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</si>
  <si>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</si>
  <si>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</si>
  <si>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</si>
  <si>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</si>
  <si>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</si>
  <si>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</si>
  <si>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</si>
  <si>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</si>
  <si>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</si>
  <si>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</si>
  <si>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</si>
  <si>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</si>
  <si>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</si>
  <si>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</si>
  <si>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</si>
  <si>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</si>
  <si>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</si>
  <si>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</si>
  <si>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</si>
  <si>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</si>
  <si>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</si>
  <si>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</si>
  <si>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</si>
  <si>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</si>
  <si>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</si>
  <si>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</si>
  <si>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</si>
  <si>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</si>
  <si>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</si>
  <si>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</si>
  <si>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</si>
  <si>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</si>
  <si>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</si>
  <si>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</si>
  <si>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</si>
  <si>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</si>
  <si>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</si>
  <si>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</si>
  <si>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</si>
  <si>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</si>
  <si>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</si>
  <si>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</si>
  <si>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</si>
  <si>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</si>
  <si>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</si>
  <si>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</si>
  <si>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</si>
  <si>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</si>
  <si>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</si>
  <si>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</si>
  <si>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</si>
  <si>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</si>
  <si>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</si>
  <si>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</si>
  <si>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</si>
  <si>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</si>
  <si>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</si>
  <si>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</si>
  <si>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</si>
  <si>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</si>
  <si>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</si>
  <si>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</si>
  <si>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</si>
  <si>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</si>
  <si>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</si>
  <si>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</si>
  <si>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</si>
  <si>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</si>
  <si>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</si>
  <si>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</si>
  <si>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</si>
  <si>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</si>
  <si>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</si>
  <si>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</si>
  <si>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</si>
  <si>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</si>
  <si>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</si>
  <si>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</si>
  <si>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</si>
  <si>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</si>
  <si>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</si>
  <si>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</si>
  <si>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</si>
  <si>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</si>
  <si>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</si>
  <si>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</si>
  <si>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</si>
  <si>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</si>
  <si>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</si>
  <si>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</si>
  <si>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</si>
  <si>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</si>
  <si>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</si>
  <si>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</si>
  <si>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</si>
  <si>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</si>
  <si>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</si>
  <si>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</si>
  <si>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</si>
  <si>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</si>
  <si>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</si>
  <si>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</si>
  <si>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</si>
  <si>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</si>
  <si>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</si>
  <si>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</si>
  <si>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</si>
  <si>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</si>
  <si>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</si>
  <si>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</si>
  <si>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</si>
  <si>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</si>
  <si>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</si>
  <si>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</si>
  <si>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</si>
  <si>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</si>
  <si>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</si>
  <si>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</si>
  <si>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</si>
  <si>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</si>
  <si>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</si>
  <si>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</si>
  <si>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</si>
  <si>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</si>
  <si>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</si>
  <si>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</si>
  <si>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</si>
  <si>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</si>
  <si>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</si>
  <si>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</si>
  <si>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</si>
  <si>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</si>
  <si>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</si>
  <si>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</si>
  <si>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</si>
  <si>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</si>
  <si>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</si>
  <si>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</si>
  <si>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</si>
  <si>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</si>
  <si>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</si>
  <si>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</si>
  <si>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</si>
  <si>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</si>
  <si>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</si>
  <si>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</si>
  <si>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</si>
  <si>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</si>
  <si>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</si>
  <si>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</si>
  <si>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</si>
  <si>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</si>
  <si>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</si>
  <si>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</si>
  <si>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</si>
  <si>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</si>
  <si>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</si>
  <si>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</si>
  <si>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</si>
  <si>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</si>
  <si>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</si>
  <si>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</si>
  <si>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</si>
  <si>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</si>
  <si>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</si>
  <si>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</si>
  <si>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</si>
  <si>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</si>
  <si>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</si>
  <si>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</si>
  <si>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</si>
  <si>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</si>
  <si>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</si>
  <si>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</si>
  <si>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</si>
  <si>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</si>
  <si>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</si>
  <si>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</si>
  <si>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</si>
  <si>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</si>
  <si>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</si>
  <si>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</si>
  <si>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</si>
  <si>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</si>
  <si>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</si>
  <si>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</si>
  <si>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</si>
  <si>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</si>
  <si>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</si>
  <si>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</si>
  <si>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</si>
  <si>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</si>
  <si>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</si>
  <si>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</si>
  <si>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</si>
  <si>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</si>
  <si>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</si>
  <si>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</si>
  <si>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</si>
  <si>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</si>
  <si>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</si>
  <si>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</si>
  <si>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</si>
  <si>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</si>
  <si>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</si>
  <si>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</si>
  <si>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</si>
  <si>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</si>
  <si>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</si>
  <si>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</si>
  <si>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</si>
  <si>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</si>
  <si>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</si>
  <si>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</si>
  <si>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</si>
  <si>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</si>
  <si>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</si>
  <si>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</si>
  <si>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</si>
  <si>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</si>
  <si>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</si>
  <si>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</si>
  <si>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</si>
  <si>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</si>
  <si>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</si>
  <si>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</si>
  <si>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</si>
  <si>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</si>
  <si>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</si>
  <si>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</si>
  <si>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</si>
  <si>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</si>
  <si>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</si>
  <si>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</si>
  <si>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</si>
  <si>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</si>
  <si>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</si>
  <si>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</si>
  <si>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</si>
  <si>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</si>
  <si>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</si>
  <si>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</si>
  <si>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</si>
  <si>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</si>
  <si>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</si>
  <si>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</si>
  <si>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</si>
  <si>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</si>
  <si>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</si>
  <si>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</si>
  <si>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</si>
  <si>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</si>
  <si>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</si>
  <si>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</si>
  <si>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</si>
  <si>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</si>
  <si>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</si>
  <si>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</si>
  <si>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</si>
  <si>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</si>
  <si>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</si>
  <si>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</si>
  <si>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</si>
  <si>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</si>
  <si>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</si>
  <si>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</si>
  <si>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</si>
  <si>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</si>
  <si>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</si>
  <si>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</si>
  <si>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</si>
  <si>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</si>
  <si>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</si>
  <si>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</si>
  <si>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</si>
  <si>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</si>
  <si>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</si>
  <si>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</si>
  <si>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</si>
  <si>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</si>
  <si>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</si>
  <si>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</si>
  <si>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</si>
  <si>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</si>
  <si>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</si>
  <si>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</si>
  <si>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</si>
  <si>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</si>
  <si>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</si>
  <si>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</si>
  <si>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</si>
  <si>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</si>
  <si>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</si>
  <si>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</si>
  <si>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</si>
  <si>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</si>
  <si>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</si>
  <si>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</si>
  <si>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</si>
  <si>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</si>
  <si>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</si>
  <si>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</si>
  <si>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</si>
  <si>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</si>
  <si>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</si>
  <si>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</si>
  <si>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</si>
  <si>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</si>
  <si>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</si>
  <si>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</si>
  <si>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</si>
  <si>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</si>
  <si>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</si>
  <si>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</si>
  <si>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</si>
  <si>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</si>
  <si>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</si>
  <si>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</si>
  <si>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</si>
  <si>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</si>
  <si>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</si>
  <si>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</si>
  <si>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</si>
  <si>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</si>
  <si>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</si>
  <si>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</si>
  <si>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</si>
  <si>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</si>
  <si>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</si>
  <si>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</si>
  <si>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</si>
  <si>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</si>
  <si>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</si>
  <si>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</si>
  <si>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</si>
  <si>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</si>
  <si>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</si>
  <si>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</si>
  <si>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</si>
  <si>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</si>
  <si>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</si>
  <si>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</si>
  <si>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</si>
  <si>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</si>
  <si>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</si>
  <si>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</si>
  <si>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</si>
  <si>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</si>
  <si>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</si>
  <si>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</si>
  <si>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</si>
  <si>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</si>
  <si>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</si>
  <si>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</si>
  <si>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</si>
  <si>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</si>
  <si>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</si>
  <si>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</si>
  <si>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</si>
  <si>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</si>
  <si>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</si>
  <si>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</si>
  <si>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</si>
  <si>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</si>
  <si>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</si>
  <si>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</si>
  <si>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</si>
  <si>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</si>
  <si>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</si>
  <si>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</si>
  <si>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</si>
  <si>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</si>
  <si>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</si>
  <si>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</si>
  <si>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</si>
  <si>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</si>
  <si>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</si>
  <si>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</si>
  <si>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</si>
  <si>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</si>
  <si>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</si>
  <si>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</si>
  <si>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</si>
  <si>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</si>
  <si>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</si>
  <si>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</si>
  <si>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</si>
  <si>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</si>
  <si>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</si>
  <si>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</si>
  <si>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</si>
  <si>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</si>
  <si>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</si>
  <si>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</si>
  <si>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</si>
  <si>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</si>
  <si>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</si>
  <si>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</si>
  <si>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</si>
  <si>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</si>
  <si>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</si>
  <si>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</si>
  <si>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</si>
  <si>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</si>
  <si>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</si>
  <si>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</si>
  <si>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</si>
  <si>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</si>
  <si>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</si>
  <si>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</si>
  <si>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</si>
  <si>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</si>
  <si>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</si>
  <si>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</si>
  <si>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</si>
  <si>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</si>
  <si>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</si>
  <si>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</si>
  <si>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</si>
  <si>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</si>
  <si>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</si>
  <si>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</si>
  <si>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</si>
  <si>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</si>
  <si>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</si>
  <si>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</si>
  <si>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</si>
  <si>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</si>
  <si>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</si>
  <si>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</si>
  <si>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</si>
  <si>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</si>
  <si>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</si>
  <si>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</si>
  <si>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</si>
  <si>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</si>
  <si>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</si>
  <si>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</si>
  <si>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</si>
  <si>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</si>
  <si>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</si>
  <si>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</si>
  <si>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</si>
  <si>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</si>
  <si>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</si>
  <si>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</si>
  <si>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</si>
  <si>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</si>
  <si>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</si>
  <si>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</si>
  <si>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</si>
  <si>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</si>
  <si>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</si>
  <si>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</si>
  <si>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</si>
  <si>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</si>
  <si>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</si>
  <si>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</si>
  <si>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</si>
  <si>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</si>
  <si>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</si>
  <si>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</si>
  <si>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</si>
  <si>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</si>
  <si>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</si>
  <si>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</si>
  <si>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</si>
  <si>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</si>
  <si>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</si>
  <si>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</si>
  <si>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</si>
  <si>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</si>
  <si>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</si>
  <si>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</si>
  <si>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</si>
  <si>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</si>
  <si>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</si>
  <si>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</si>
  <si>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</si>
  <si>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</si>
  <si>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</si>
  <si>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</si>
  <si>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</si>
  <si>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</si>
  <si>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</si>
  <si>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</si>
  <si>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</si>
  <si>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</si>
  <si>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</si>
  <si>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</si>
  <si>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</si>
  <si>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</si>
  <si>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</si>
  <si>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</si>
  <si>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</si>
  <si>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</si>
  <si>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</si>
  <si>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</si>
  <si>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</si>
  <si>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</si>
  <si>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</si>
  <si>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</si>
  <si>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</si>
  <si>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</si>
  <si>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</si>
  <si>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</si>
  <si>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</si>
  <si>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</si>
  <si>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</si>
  <si>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</si>
  <si>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</si>
  <si>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</si>
  <si>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</si>
  <si>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</si>
  <si>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</si>
  <si>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</si>
  <si>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</si>
  <si>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</si>
  <si>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</si>
  <si>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</si>
  <si>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</si>
  <si>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</si>
  <si>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</si>
  <si>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</si>
  <si>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</si>
  <si>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</si>
  <si>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</si>
  <si>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</si>
  <si>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</si>
  <si>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</si>
  <si>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</si>
  <si>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</si>
  <si>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</si>
  <si>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</si>
  <si>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</si>
  <si>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</si>
  <si>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</si>
  <si>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</si>
  <si>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</si>
  <si>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</si>
  <si>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</si>
  <si>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</si>
  <si>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</si>
  <si>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</si>
  <si>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</si>
  <si>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</si>
  <si>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</si>
  <si>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</si>
  <si>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</si>
  <si>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</si>
  <si>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</si>
  <si>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</si>
  <si>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</si>
  <si>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</si>
  <si>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</si>
  <si>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</si>
  <si>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</si>
  <si>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</si>
  <si>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</si>
  <si>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</si>
  <si>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</si>
  <si>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</si>
  <si>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</si>
  <si>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</si>
  <si>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</si>
  <si>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</si>
  <si>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</si>
  <si>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</si>
  <si>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</si>
  <si>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</si>
  <si>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</si>
  <si>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</si>
  <si>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</si>
  <si>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</si>
  <si>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</si>
  <si>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</si>
  <si>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</si>
  <si>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</si>
  <si>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</si>
  <si>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</si>
  <si>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</si>
  <si>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</si>
  <si>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</si>
  <si>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</si>
  <si>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</si>
  <si>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</si>
  <si>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</si>
  <si>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</si>
  <si>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</si>
  <si>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</si>
  <si>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</si>
  <si>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</si>
  <si>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</si>
  <si>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</si>
  <si>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</si>
  <si>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</si>
  <si>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</si>
  <si>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</si>
  <si>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</si>
  <si>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</si>
  <si>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</si>
  <si>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</si>
  <si>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</si>
  <si>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</si>
  <si>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</si>
  <si>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</si>
  <si>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</si>
  <si>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</si>
  <si>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</si>
  <si>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</si>
  <si>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</si>
  <si>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</si>
  <si>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</si>
  <si>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</si>
  <si>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</si>
  <si>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</si>
  <si>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</si>
  <si>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</si>
  <si>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</si>
  <si>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</si>
  <si>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</si>
  <si>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</si>
  <si>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</si>
  <si>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</si>
  <si>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</si>
  <si>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</si>
  <si>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</si>
  <si>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</si>
  <si>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</si>
  <si>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</si>
  <si>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</si>
  <si>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</si>
  <si>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</si>
  <si>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</si>
  <si>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</si>
  <si>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</si>
  <si>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</si>
  <si>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</si>
  <si>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</si>
  <si>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</si>
  <si>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</si>
  <si>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</si>
  <si>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</si>
  <si>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</si>
  <si>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</si>
  <si>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</si>
  <si>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</si>
  <si>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</si>
  <si>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</si>
  <si>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</si>
  <si>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</si>
  <si>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</si>
  <si>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</si>
  <si>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</si>
  <si>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</si>
  <si>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</si>
  <si>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</si>
  <si>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</si>
  <si>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</si>
  <si>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</si>
  <si>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</si>
  <si>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</si>
  <si>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</si>
  <si>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</si>
  <si>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</si>
  <si>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</si>
  <si>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</si>
  <si>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</si>
  <si>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</si>
  <si>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</si>
  <si>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</si>
  <si>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</si>
  <si>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</si>
  <si>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</si>
  <si>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</si>
  <si>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</si>
  <si>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</si>
  <si>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</si>
  <si>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</si>
  <si>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</si>
  <si>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</si>
  <si>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</si>
  <si>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</si>
  <si>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</si>
  <si>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</si>
  <si>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</si>
  <si>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</si>
  <si>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</si>
  <si>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</si>
  <si>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</si>
  <si>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</si>
  <si>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</si>
  <si>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</si>
  <si>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</si>
  <si>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</si>
  <si>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</si>
  <si>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</si>
  <si>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</si>
  <si>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</si>
  <si>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</si>
  <si>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</si>
  <si>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</si>
  <si>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</si>
  <si>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</si>
  <si>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</si>
  <si>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</si>
  <si>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</si>
  <si>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</si>
  <si>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</si>
  <si>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</si>
  <si>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</si>
  <si>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</si>
  <si>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</si>
  <si>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</si>
  <si>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</si>
  <si>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</si>
  <si>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</si>
  <si>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</si>
  <si>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</si>
  <si>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</si>
  <si>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</si>
  <si>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</si>
  <si>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</si>
  <si>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</si>
  <si>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</si>
  <si>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</si>
  <si>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</si>
  <si>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</si>
  <si>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</si>
  <si>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</si>
  <si>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</si>
  <si>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</si>
  <si>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</si>
  <si>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</si>
  <si>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</si>
  <si>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</si>
  <si>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</si>
  <si>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</si>
  <si>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</si>
  <si>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</si>
  <si>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</si>
  <si>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</si>
  <si>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</si>
  <si>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</si>
  <si>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</si>
  <si>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</si>
  <si>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</si>
  <si>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</si>
  <si>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</si>
  <si>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</si>
  <si>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</si>
  <si>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</si>
  <si>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</si>
  <si>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</si>
  <si>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</si>
  <si>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</si>
  <si>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</si>
  <si>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</si>
  <si>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</si>
  <si>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</si>
  <si>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</si>
  <si>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</si>
  <si>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</si>
  <si>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</si>
  <si>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</si>
  <si>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</si>
  <si>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</si>
  <si>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</si>
  <si>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</si>
  <si>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</si>
  <si>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</si>
  <si>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</si>
  <si>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</si>
  <si>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</si>
  <si>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</si>
  <si>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</si>
  <si>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</si>
  <si>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</si>
  <si>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</si>
  <si>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</si>
  <si>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</si>
  <si>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</si>
  <si>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</si>
  <si>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</si>
  <si>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</si>
  <si>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</si>
  <si>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</si>
  <si>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</si>
  <si>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</si>
  <si>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</si>
  <si>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</si>
  <si>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</si>
  <si>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</si>
  <si>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</si>
  <si>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</si>
  <si>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</si>
  <si>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</si>
  <si>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</si>
  <si>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</si>
  <si>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</si>
  <si>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</si>
  <si>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</si>
  <si>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</si>
  <si>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</si>
  <si>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</si>
  <si>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</si>
  <si>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</si>
  <si>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</si>
  <si>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</si>
  <si>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</si>
  <si>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</si>
  <si>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</si>
  <si>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</si>
  <si>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</si>
  <si>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</si>
  <si>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</si>
  <si>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</si>
  <si>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</si>
  <si>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</si>
  <si>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</si>
  <si>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</si>
  <si>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</si>
  <si>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</si>
  <si>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</si>
  <si>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</si>
  <si>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</si>
  <si>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</si>
  <si>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</si>
  <si>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</si>
  <si>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</si>
  <si>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</si>
  <si>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</si>
  <si>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</si>
  <si>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</si>
  <si>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</si>
  <si>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</si>
  <si>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</si>
  <si>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</si>
  <si>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</si>
  <si>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</si>
  <si>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</si>
  <si>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</si>
  <si>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</si>
  <si>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</si>
  <si>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</si>
  <si>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</si>
  <si>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</si>
  <si>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</si>
  <si>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</si>
  <si>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</si>
  <si>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</si>
  <si>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</si>
  <si>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</si>
  <si>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</si>
  <si>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</si>
  <si>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</si>
  <si>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</si>
  <si>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</si>
  <si>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</si>
  <si>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</si>
  <si>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</si>
  <si>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</si>
  <si>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</si>
  <si>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</si>
  <si>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</si>
  <si>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</si>
  <si>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</si>
  <si>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</si>
  <si>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</si>
  <si>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</si>
  <si>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</si>
  <si>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</si>
  <si>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</si>
  <si>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</si>
  <si>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</si>
  <si>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</si>
  <si>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</si>
  <si>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</si>
  <si>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</si>
  <si>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</si>
  <si>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</si>
  <si>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</si>
  <si>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</si>
  <si>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</si>
  <si>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</si>
  <si>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</si>
  <si>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</si>
  <si>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</si>
  <si>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</si>
  <si>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</si>
  <si>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</si>
  <si>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</si>
  <si>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</si>
  <si>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</si>
  <si>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</si>
  <si>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</si>
  <si>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</si>
  <si>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</si>
  <si>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</si>
  <si>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</si>
  <si>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</si>
  <si>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</si>
  <si>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</si>
  <si>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</si>
  <si>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</si>
  <si>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</si>
  <si>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</si>
  <si>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</si>
  <si>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</si>
  <si>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</si>
  <si>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</si>
  <si>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</si>
  <si>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</si>
  <si>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</si>
  <si>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</si>
  <si>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</si>
  <si>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</si>
  <si>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</si>
  <si>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</si>
  <si>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</si>
  <si>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</si>
  <si>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</si>
  <si>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</si>
  <si>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</si>
  <si>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</si>
  <si>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</si>
  <si>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</si>
  <si>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</si>
  <si>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</si>
  <si>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</si>
  <si>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</si>
  <si>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</si>
  <si>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</si>
  <si>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</si>
  <si>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</si>
  <si>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</si>
  <si>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</si>
  <si>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</si>
  <si>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</si>
  <si>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</si>
  <si>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</si>
  <si>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</si>
  <si>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</si>
  <si>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</si>
  <si>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</si>
  <si>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</si>
  <si>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</si>
  <si>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</si>
  <si>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</si>
  <si>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</si>
  <si>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</si>
  <si>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</si>
  <si>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</si>
  <si>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</si>
  <si>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</si>
  <si>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</si>
  <si>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</si>
  <si>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</si>
  <si>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</si>
  <si>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</si>
  <si>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</si>
  <si>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</si>
  <si>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</si>
  <si>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</si>
  <si>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</si>
  <si>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</si>
  <si>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</si>
  <si>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</si>
  <si>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</si>
  <si>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</si>
  <si>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</si>
  <si>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</si>
  <si>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</si>
  <si>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</si>
  <si>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</si>
  <si>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</si>
  <si>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</si>
  <si>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</si>
  <si>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</si>
  <si>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</si>
  <si>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</si>
  <si>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</si>
  <si>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</si>
  <si>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</si>
  <si>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</si>
  <si>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</si>
  <si>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</si>
  <si>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</si>
  <si>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</si>
  <si>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</si>
  <si>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</si>
  <si>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</si>
  <si>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</si>
  <si>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</si>
  <si>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</si>
  <si>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</si>
  <si>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</si>
  <si>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</si>
  <si>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</si>
  <si>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</si>
  <si>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</si>
  <si>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</si>
  <si>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</si>
  <si>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</si>
  <si>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</si>
  <si>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</si>
  <si>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</si>
  <si>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</si>
  <si>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</si>
  <si>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</si>
  <si>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</si>
  <si>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</si>
  <si>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</si>
  <si>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</si>
  <si>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</si>
  <si>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</si>
  <si>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</si>
  <si>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</si>
  <si>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</si>
  <si>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</si>
  <si>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</si>
  <si>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</si>
  <si>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</si>
  <si>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</si>
  <si>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</si>
  <si>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</si>
  <si>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</si>
  <si>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</si>
  <si>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</si>
  <si>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</si>
  <si>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</si>
  <si>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</si>
  <si>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</si>
  <si>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</si>
  <si>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</si>
  <si>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</si>
  <si>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</si>
  <si>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</si>
  <si>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</si>
  <si>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</si>
  <si>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</si>
  <si>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</si>
  <si>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</si>
  <si>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</si>
  <si>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</si>
  <si>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</si>
  <si>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</si>
  <si>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</si>
  <si>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</si>
  <si>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</si>
  <si>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</si>
  <si>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</si>
  <si>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</si>
  <si>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</si>
  <si>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</si>
  <si>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</si>
  <si>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</si>
  <si>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</si>
  <si>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</si>
  <si>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</si>
  <si>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</si>
  <si>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</si>
  <si>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</si>
  <si>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</si>
  <si>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</si>
  <si>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</si>
  <si>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</si>
  <si>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</si>
  <si>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</si>
  <si>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</si>
  <si>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</si>
  <si>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</si>
  <si>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</si>
  <si>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</si>
  <si>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</si>
  <si>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</si>
  <si>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</si>
  <si>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</si>
  <si>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</si>
  <si>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</si>
  <si>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</si>
  <si>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</si>
  <si>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</si>
  <si>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</si>
  <si>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</si>
  <si>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</si>
  <si>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</si>
  <si>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</si>
  <si>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</si>
  <si>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</si>
  <si>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</si>
  <si>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</si>
  <si>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</si>
  <si>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</si>
  <si>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</si>
  <si>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</si>
  <si>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</si>
  <si>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</si>
  <si>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</si>
  <si>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</si>
  <si>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</si>
  <si>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</si>
  <si>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</si>
  <si>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</si>
  <si>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</si>
  <si>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</si>
  <si>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</si>
  <si>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</si>
  <si>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</si>
  <si>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</si>
  <si>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</si>
  <si>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</si>
  <si>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</si>
  <si>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</si>
  <si>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</si>
  <si>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</si>
  <si>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</si>
  <si>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</si>
  <si>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</si>
  <si>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</si>
  <si>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</si>
  <si>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</si>
  <si>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</si>
  <si>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</si>
  <si>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</si>
  <si>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</si>
  <si>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</si>
  <si>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</si>
  <si>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</si>
  <si>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</si>
  <si>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</si>
  <si>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</si>
  <si>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</si>
  <si>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</si>
  <si>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</si>
  <si>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</si>
  <si>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</si>
  <si>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</si>
  <si>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</si>
  <si>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</si>
  <si>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</si>
  <si>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</si>
  <si>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</si>
  <si>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</si>
  <si>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</si>
  <si>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</si>
  <si>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</si>
  <si>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</si>
  <si>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</si>
  <si>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</si>
  <si>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</si>
  <si>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</si>
  <si>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</si>
  <si>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</si>
  <si>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</si>
  <si>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</si>
  <si>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</si>
  <si>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</si>
  <si>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</si>
  <si>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</si>
  <si>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</si>
  <si>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</si>
  <si>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</si>
  <si>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</si>
  <si>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</si>
  <si>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</si>
  <si>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</si>
  <si>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</si>
  <si>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</si>
  <si>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</si>
  <si>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</si>
  <si>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</si>
  <si>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</si>
  <si>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</si>
  <si>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</si>
  <si>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</si>
  <si>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</si>
  <si>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</si>
  <si>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</si>
  <si>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</si>
  <si>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</si>
  <si>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</si>
  <si>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</si>
  <si>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</si>
  <si>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</si>
  <si>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</si>
  <si>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</si>
  <si>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</si>
  <si>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</si>
  <si>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</si>
  <si>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</si>
  <si>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</si>
  <si>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</si>
  <si>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</si>
  <si>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</si>
  <si>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</si>
  <si>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</si>
  <si>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</si>
  <si>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</si>
  <si>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</si>
  <si>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</si>
  <si>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</si>
  <si>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</si>
  <si>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</si>
  <si>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</si>
  <si>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</si>
  <si>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</si>
  <si>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</si>
  <si>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</si>
  <si>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</si>
  <si>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</si>
  <si>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</si>
  <si>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</si>
  <si>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</si>
  <si>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</si>
  <si>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</si>
  <si>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</si>
  <si>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</si>
  <si>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</si>
  <si>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</si>
  <si>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</si>
  <si>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</si>
  <si>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</si>
  <si>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</si>
  <si>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</si>
  <si>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</si>
  <si>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</si>
  <si>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</si>
  <si>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</si>
  <si>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</si>
  <si>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</si>
  <si>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</si>
  <si>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</si>
  <si>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</si>
  <si>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</si>
  <si>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</si>
  <si>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</si>
  <si>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</si>
  <si>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</si>
  <si>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</si>
  <si>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</si>
  <si>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</si>
  <si>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</si>
  <si>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</si>
  <si>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</si>
  <si>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</si>
  <si>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</si>
  <si>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</si>
  <si>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</si>
  <si>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</si>
  <si>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</si>
  <si>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</si>
  <si>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</si>
  <si>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</si>
  <si>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</si>
  <si>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</si>
  <si>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</si>
  <si>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</si>
  <si>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</si>
  <si>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</si>
  <si>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</si>
  <si>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</si>
  <si>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</si>
  <si>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</si>
  <si>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</si>
  <si>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</si>
  <si>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</si>
  <si>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</si>
  <si>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</si>
  <si>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</si>
  <si>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</si>
  <si>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</si>
  <si>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</si>
  <si>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</si>
  <si>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</si>
  <si>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</si>
  <si>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</si>
  <si>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</si>
  <si>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</si>
  <si>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</si>
  <si>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</si>
  <si>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</si>
  <si>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</si>
  <si>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</si>
  <si>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</si>
  <si>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</si>
  <si>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</si>
  <si>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</si>
  <si>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</si>
  <si>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</si>
  <si>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</si>
  <si>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</si>
  <si>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</si>
  <si>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</si>
  <si>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</si>
  <si>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</si>
  <si>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</si>
  <si>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</si>
  <si>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</si>
  <si>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</si>
  <si>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</si>
  <si>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</si>
  <si>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</si>
  <si>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</si>
  <si>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</si>
  <si>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</si>
  <si>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</si>
  <si>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</si>
  <si>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</si>
  <si>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</si>
  <si>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</si>
  <si>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</si>
  <si>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</si>
  <si>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</si>
  <si>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</si>
  <si>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</si>
  <si>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</si>
  <si>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</si>
  <si>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</si>
  <si>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</si>
  <si>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</si>
  <si>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</si>
  <si>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</si>
  <si>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</si>
  <si>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</si>
  <si>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</si>
  <si>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</si>
  <si>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</si>
  <si>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</si>
  <si>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</si>
  <si>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</si>
  <si>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</si>
  <si>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</si>
  <si>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</si>
  <si>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</si>
  <si>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</si>
  <si>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</si>
  <si>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</si>
  <si>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</si>
  <si>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</si>
  <si>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</si>
  <si>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</si>
  <si>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</si>
  <si>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</si>
  <si>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</si>
  <si>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</si>
  <si>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</si>
  <si>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</si>
  <si>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</si>
  <si>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</si>
  <si>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</si>
  <si>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</si>
  <si>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</si>
  <si>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</si>
  <si>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</si>
  <si>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</si>
  <si>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</si>
  <si>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</si>
  <si>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</si>
  <si>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</si>
  <si>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</si>
  <si>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</si>
  <si>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</si>
  <si>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</si>
  <si>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</si>
  <si>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</si>
  <si>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</si>
  <si>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</si>
  <si>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</si>
  <si>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</si>
  <si>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</si>
  <si>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</si>
  <si>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</si>
  <si>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</si>
  <si>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</si>
  <si>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</si>
  <si>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</si>
  <si>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</si>
  <si>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</si>
  <si>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</si>
  <si>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</si>
  <si>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</si>
  <si>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</si>
  <si>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</si>
  <si>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</si>
  <si>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</si>
  <si>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</si>
  <si>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</si>
  <si>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</si>
  <si>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</si>
  <si>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</si>
  <si>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</si>
  <si>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</si>
  <si>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</si>
  <si>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</si>
  <si>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</si>
  <si>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</si>
  <si>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</si>
  <si>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</si>
  <si>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</si>
  <si>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</si>
  <si>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</si>
  <si>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</si>
  <si>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</si>
  <si>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</si>
  <si>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</si>
  <si>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</si>
  <si>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</si>
  <si>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</si>
  <si>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</si>
  <si>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</si>
  <si>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</si>
  <si>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</si>
  <si>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</si>
  <si>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</si>
  <si>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</si>
  <si>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</si>
  <si>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</si>
  <si>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</si>
  <si>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</si>
  <si>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</si>
  <si>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</si>
  <si>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</si>
  <si>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</si>
  <si>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</si>
  <si>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</si>
  <si>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</si>
  <si>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</si>
  <si>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</si>
  <si>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</si>
  <si>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</si>
  <si>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</si>
  <si>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</si>
  <si>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</si>
  <si>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</si>
  <si>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</si>
  <si>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</si>
  <si>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</si>
  <si>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</si>
  <si>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</si>
  <si>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</si>
  <si>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</si>
  <si>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</si>
  <si>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</si>
  <si>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</si>
  <si>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</si>
  <si>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</si>
  <si>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</si>
  <si>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</si>
  <si>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</si>
  <si>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</si>
  <si>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</si>
  <si>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</si>
  <si>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</si>
  <si>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</si>
  <si>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</si>
  <si>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</si>
  <si>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</si>
  <si>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</si>
  <si>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</si>
  <si>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</si>
  <si>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</si>
  <si>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</si>
  <si>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</si>
  <si>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</si>
  <si>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</si>
  <si>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</si>
  <si>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</si>
  <si>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</si>
  <si>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</si>
  <si>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</si>
  <si>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</si>
  <si>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</si>
  <si>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</si>
  <si>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</si>
  <si>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</si>
  <si>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</si>
  <si>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</si>
  <si>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</si>
  <si>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</si>
  <si>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</si>
  <si>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</si>
  <si>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</si>
  <si>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</si>
  <si>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</si>
  <si>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</si>
  <si>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</si>
  <si>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</si>
  <si>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</si>
  <si>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</si>
  <si>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</si>
  <si>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</si>
  <si>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</si>
  <si>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</si>
  <si>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</si>
  <si>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</si>
  <si>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</si>
  <si>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</si>
  <si>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</si>
  <si>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</si>
  <si>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</si>
  <si>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</si>
  <si>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</si>
  <si>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</si>
  <si>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</si>
  <si>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</si>
  <si>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</si>
  <si>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</si>
  <si>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</si>
  <si>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</si>
  <si>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</si>
  <si>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</si>
  <si>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</si>
  <si>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</si>
  <si>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</si>
  <si>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</si>
  <si>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</si>
  <si>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</si>
  <si>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</si>
  <si>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</si>
  <si>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</si>
  <si>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</si>
  <si>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</si>
  <si>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</si>
  <si>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</si>
  <si>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</si>
  <si>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</si>
  <si>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</si>
  <si>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</si>
  <si>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</si>
  <si>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</si>
  <si>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</si>
  <si>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</si>
  <si>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</si>
  <si>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</si>
  <si>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</si>
  <si>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</si>
  <si>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</si>
  <si>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</si>
  <si>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</si>
  <si>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</si>
  <si>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</si>
  <si>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</si>
  <si>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</si>
  <si>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</si>
  <si>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</si>
  <si>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</si>
  <si>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</si>
  <si>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</si>
  <si>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</si>
  <si>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</si>
  <si>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</si>
  <si>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</si>
  <si>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</si>
  <si>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</si>
  <si>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</si>
  <si>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</si>
  <si>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</si>
  <si>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</si>
  <si>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</si>
  <si>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</si>
  <si>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</si>
  <si>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</si>
  <si>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</si>
  <si>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</si>
  <si>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</si>
  <si>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</si>
  <si>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</si>
  <si>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</si>
  <si>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</si>
  <si>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</si>
  <si>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</si>
  <si>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</si>
  <si>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</si>
  <si>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</si>
  <si>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</si>
  <si>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</si>
  <si>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</si>
  <si>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</si>
  <si>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</si>
  <si>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</si>
  <si>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</si>
  <si>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</si>
  <si>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</si>
  <si>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</si>
  <si>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</si>
  <si>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</si>
  <si>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</si>
  <si>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</si>
  <si>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</si>
  <si>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</si>
  <si>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</si>
  <si>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</si>
  <si>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</si>
  <si>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</si>
  <si>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</si>
  <si>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</si>
  <si>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</si>
  <si>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</si>
  <si>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</si>
  <si>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</si>
  <si>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</si>
  <si>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</si>
  <si>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</si>
  <si>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</si>
  <si>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</si>
  <si>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</si>
  <si>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</si>
  <si>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</si>
  <si>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</si>
  <si>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</si>
  <si>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</si>
  <si>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</si>
  <si>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</si>
  <si>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</si>
  <si>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</si>
  <si>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</si>
  <si>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</si>
  <si>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</si>
  <si>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</si>
  <si>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</si>
  <si>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</si>
  <si>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</si>
  <si>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</si>
  <si>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</si>
  <si>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</si>
  <si>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</si>
  <si>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</si>
  <si>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</si>
  <si>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</si>
  <si>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</si>
  <si>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</si>
  <si>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</si>
  <si>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</si>
  <si>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</si>
  <si>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</si>
  <si>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</si>
  <si>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</si>
  <si>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</si>
  <si>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</si>
  <si>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</si>
  <si>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</si>
  <si>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</si>
  <si>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</si>
  <si>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</si>
  <si>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</si>
  <si>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</si>
  <si>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</si>
  <si>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</si>
  <si>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</si>
  <si>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</si>
  <si>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</si>
  <si>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</si>
  <si>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</si>
  <si>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</si>
  <si>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</si>
  <si>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</si>
  <si>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</si>
  <si>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</si>
  <si>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</si>
  <si>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</si>
  <si>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</si>
  <si>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</si>
  <si>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</si>
  <si>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</si>
  <si>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</si>
  <si>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</si>
  <si>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</si>
  <si>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</si>
  <si>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</si>
  <si>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</si>
  <si>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</si>
  <si>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</si>
  <si>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</si>
  <si>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</si>
  <si>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</si>
  <si>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</si>
  <si>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</si>
  <si>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</si>
  <si>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</si>
  <si>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</si>
  <si>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</si>
  <si>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</si>
  <si>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</si>
  <si>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</si>
  <si>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</si>
  <si>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</si>
  <si>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</si>
  <si>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</si>
  <si>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</si>
  <si>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</si>
  <si>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</si>
  <si>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</si>
  <si>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</si>
  <si>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</si>
  <si>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</si>
  <si>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</si>
  <si>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</si>
  <si>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</si>
  <si>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</si>
  <si>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</si>
  <si>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</si>
  <si>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</si>
  <si>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</si>
  <si>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</si>
  <si>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</si>
  <si>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</si>
  <si>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</si>
  <si>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</si>
  <si>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</si>
  <si>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</si>
  <si>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</si>
  <si>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</si>
  <si>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</si>
  <si>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</si>
  <si>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</si>
  <si>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</si>
  <si>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</si>
  <si>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</si>
  <si>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</si>
  <si>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</si>
  <si>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</si>
  <si>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</si>
  <si>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</si>
  <si>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</si>
  <si>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</si>
  <si>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</si>
  <si>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</si>
  <si>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</si>
  <si>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</si>
  <si>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</si>
  <si>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</si>
  <si>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</si>
  <si>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</si>
  <si>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</si>
  <si>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</si>
  <si>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</si>
  <si>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</si>
  <si>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</si>
  <si>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</si>
  <si>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</si>
  <si>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</si>
  <si>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</si>
  <si>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</si>
  <si>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</si>
  <si>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</si>
  <si>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</si>
  <si>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</si>
  <si>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</si>
  <si>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</si>
  <si>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</si>
  <si>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</si>
  <si>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</si>
  <si>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</si>
  <si>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</si>
  <si>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</si>
  <si>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</si>
  <si>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</si>
  <si>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</si>
  <si>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</si>
  <si>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</si>
  <si>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</si>
  <si>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</si>
  <si>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</si>
  <si>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</si>
  <si>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</si>
  <si>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</si>
  <si>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</si>
  <si>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</si>
  <si>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</si>
  <si>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</si>
  <si>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</si>
  <si>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</si>
  <si>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</si>
  <si>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</si>
  <si>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</si>
  <si>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</si>
  <si>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</si>
  <si>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</si>
  <si>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</si>
  <si>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</si>
  <si>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</si>
  <si>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</si>
  <si>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</si>
  <si>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</si>
  <si>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</si>
  <si>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</si>
  <si>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</si>
  <si>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</si>
  <si>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</si>
  <si>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</si>
  <si>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</si>
  <si>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</si>
  <si>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</si>
  <si>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</si>
  <si>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</si>
  <si>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</si>
  <si>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</si>
  <si>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</si>
  <si>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</si>
  <si>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</si>
  <si>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</si>
  <si>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</si>
  <si>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</si>
  <si>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</si>
  <si>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</si>
  <si>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</si>
  <si>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</si>
  <si>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</si>
  <si>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</si>
  <si>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</si>
  <si>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</si>
  <si>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</si>
  <si>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</si>
  <si>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</si>
  <si>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</si>
  <si>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</si>
  <si>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</si>
  <si>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</si>
  <si>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</si>
  <si>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</si>
  <si>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</si>
  <si>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</si>
  <si>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</si>
  <si>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</si>
  <si>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</si>
  <si>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</si>
  <si>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</si>
  <si>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</si>
  <si>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</si>
  <si>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</si>
  <si>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</si>
  <si>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</si>
  <si>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</si>
  <si>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</si>
  <si>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</si>
  <si>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</si>
  <si>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</si>
  <si>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</si>
  <si>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</si>
  <si>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</si>
  <si>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</si>
  <si>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</si>
  <si>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</si>
  <si>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</si>
  <si>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</si>
  <si>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</si>
  <si>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</si>
  <si>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</si>
  <si>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</si>
  <si>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</si>
  <si>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</si>
  <si>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</si>
  <si>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</si>
  <si>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</si>
  <si>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</si>
  <si>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</si>
  <si>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</si>
  <si>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</si>
  <si>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</si>
  <si>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</si>
  <si>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</si>
  <si>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</si>
  <si>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</si>
  <si>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</si>
  <si>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</si>
  <si>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</si>
  <si>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</si>
  <si>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</si>
  <si>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</si>
  <si>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</si>
  <si>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</si>
  <si>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</si>
  <si>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</si>
  <si>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</si>
  <si>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</si>
  <si>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</si>
  <si>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</si>
  <si>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</si>
  <si>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</si>
  <si>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</si>
  <si>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</si>
  <si>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</si>
  <si>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</si>
  <si>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</si>
  <si>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</si>
  <si>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</si>
  <si>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</si>
  <si>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</si>
  <si>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</si>
  <si>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</si>
  <si>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</si>
  <si>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</si>
  <si>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</si>
  <si>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</si>
  <si>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</si>
  <si>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</si>
  <si>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</si>
  <si>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</si>
  <si>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</si>
  <si>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</si>
  <si>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</si>
  <si>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</si>
  <si>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</si>
  <si>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</si>
  <si>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</si>
  <si>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</si>
  <si>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</si>
  <si>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</si>
  <si>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</si>
  <si>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</si>
  <si>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</si>
  <si>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</si>
  <si>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</si>
  <si>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</si>
  <si>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</si>
  <si>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</si>
  <si>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</si>
  <si>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</si>
  <si>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</si>
  <si>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</si>
  <si>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</si>
  <si>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</si>
  <si>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</si>
  <si>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</si>
  <si>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</si>
  <si>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</si>
  <si>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</si>
  <si>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</si>
  <si>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</si>
  <si>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</si>
  <si>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</si>
  <si>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</si>
  <si>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</si>
  <si>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</si>
  <si>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</si>
  <si>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</si>
  <si>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</si>
  <si>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</si>
  <si>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</si>
  <si>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</si>
  <si>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</si>
  <si>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</si>
  <si>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</si>
  <si>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</si>
  <si>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</si>
  <si>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</si>
  <si>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</si>
  <si>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</si>
  <si>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</si>
  <si>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</si>
  <si>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</si>
  <si>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</si>
  <si>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</si>
  <si>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</si>
  <si>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</si>
  <si>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</si>
  <si>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</si>
  <si>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</si>
  <si>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</si>
  <si>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</si>
  <si>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</si>
  <si>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</si>
  <si>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</si>
  <si>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</si>
  <si>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</si>
  <si>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</si>
  <si>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</si>
  <si>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</si>
  <si>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</si>
  <si>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</si>
  <si>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</si>
  <si>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</si>
  <si>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</si>
  <si>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</si>
  <si>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</si>
  <si>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</si>
  <si>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</si>
  <si>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</si>
  <si>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</si>
  <si>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</si>
  <si>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</si>
  <si>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</si>
  <si>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</si>
  <si>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</si>
  <si>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</si>
  <si>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</si>
  <si>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</si>
  <si>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</si>
  <si>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</si>
  <si>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</si>
  <si>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</si>
  <si>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</si>
  <si>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</si>
  <si>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</si>
  <si>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</si>
  <si>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</si>
  <si>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</si>
  <si>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</si>
  <si>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</si>
  <si>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</si>
  <si>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</si>
  <si>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</si>
  <si>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</si>
  <si>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</si>
  <si>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</si>
  <si>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</si>
  <si>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</si>
  <si>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</si>
  <si>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</si>
  <si>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</si>
  <si>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</si>
  <si>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</si>
  <si>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</si>
  <si>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</si>
  <si>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</si>
  <si>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</si>
  <si>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</si>
  <si>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</si>
  <si>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</si>
  <si>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</si>
  <si>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</si>
  <si>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</si>
  <si>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</si>
  <si>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</si>
  <si>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</si>
  <si>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</si>
  <si>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</si>
  <si>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</si>
  <si>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</si>
  <si>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</si>
  <si>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</si>
  <si>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</si>
  <si>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</si>
  <si>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</si>
  <si>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</si>
  <si>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</si>
  <si>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</si>
  <si>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</si>
  <si>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</si>
  <si>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</si>
  <si>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</si>
  <si>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</si>
  <si>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</si>
  <si>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</si>
  <si>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</si>
  <si>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</si>
  <si>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</si>
  <si>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</si>
  <si>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</si>
  <si>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</si>
  <si>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</si>
  <si>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</si>
  <si>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</si>
  <si>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</si>
  <si>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</si>
  <si>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</si>
  <si>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</si>
  <si>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</si>
  <si>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</si>
  <si>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</si>
  <si>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</si>
  <si>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</si>
  <si>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</si>
  <si>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</si>
  <si>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</si>
  <si>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</si>
  <si>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</si>
  <si>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</si>
  <si>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</si>
  <si>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</si>
  <si>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</si>
  <si>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</si>
  <si>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</si>
  <si>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</si>
  <si>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</si>
  <si>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</si>
  <si>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</si>
  <si>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</si>
  <si>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</si>
  <si>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</si>
  <si>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</si>
  <si>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</si>
  <si>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</si>
  <si>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</si>
  <si>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</si>
  <si>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</si>
  <si>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</si>
  <si>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</si>
  <si>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</si>
  <si>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</si>
  <si>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</si>
  <si>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</si>
  <si>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</si>
  <si>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</si>
  <si>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</si>
  <si>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</si>
  <si>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</si>
  <si>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</si>
  <si>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</si>
  <si>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</si>
  <si>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</si>
  <si>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</si>
  <si>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</si>
  <si>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</si>
  <si>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</si>
  <si>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</si>
  <si>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</si>
  <si>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</si>
  <si>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</si>
  <si>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</si>
  <si>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</si>
  <si>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</si>
  <si>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</si>
  <si>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</si>
  <si>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</si>
  <si>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</si>
  <si>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</si>
  <si>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</si>
  <si>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</si>
  <si>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</si>
  <si>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</si>
  <si>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</si>
  <si>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</si>
  <si>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</si>
  <si>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</si>
  <si>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</si>
  <si>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</si>
  <si>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</si>
  <si>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</si>
  <si>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</si>
  <si>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</si>
  <si>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</si>
  <si>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</si>
  <si>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</si>
  <si>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</si>
  <si>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</si>
  <si>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</si>
  <si>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</si>
  <si>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</si>
  <si>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</si>
  <si>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</si>
  <si>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</si>
  <si>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</si>
  <si>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</si>
  <si>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</si>
  <si>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</si>
  <si>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</si>
  <si>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</si>
  <si>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</si>
  <si>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</si>
  <si>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</si>
  <si>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</si>
  <si>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</si>
  <si>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</si>
  <si>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</si>
  <si>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</si>
  <si>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</si>
  <si>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</si>
  <si>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</si>
  <si>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</si>
  <si>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</si>
  <si>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</si>
  <si>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</si>
  <si>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</si>
  <si>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</si>
  <si>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</si>
  <si>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</si>
  <si>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</si>
  <si>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</si>
  <si>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</si>
  <si>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</si>
  <si>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</si>
  <si>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</si>
  <si>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</si>
  <si>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</si>
  <si>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</si>
  <si>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</si>
  <si>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</si>
  <si>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</si>
  <si>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</si>
  <si>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</si>
  <si>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</si>
  <si>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</si>
  <si>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</si>
  <si>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</si>
  <si>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</si>
  <si>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</si>
  <si>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</si>
  <si>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</si>
  <si>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</si>
  <si>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</si>
  <si>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</si>
  <si>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</si>
  <si>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</si>
  <si>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</si>
  <si>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</si>
  <si>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</si>
  <si>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</si>
  <si>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</si>
  <si>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</si>
  <si>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</si>
  <si>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</si>
  <si>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</si>
  <si>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</si>
  <si>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</si>
  <si>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</si>
  <si>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</si>
  <si>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</si>
  <si>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</si>
  <si>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</si>
  <si>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</si>
  <si>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</si>
  <si>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</si>
  <si>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</si>
  <si>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</si>
  <si>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</si>
  <si>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</si>
  <si>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</si>
  <si>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</si>
  <si>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</si>
  <si>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</si>
  <si>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</si>
  <si>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</si>
  <si>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</si>
  <si>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</si>
  <si>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</si>
  <si>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</si>
  <si>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</si>
  <si>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</si>
  <si>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</si>
  <si>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</si>
  <si>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</si>
  <si>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</si>
  <si>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</si>
  <si>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</si>
  <si>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</si>
  <si>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</si>
  <si>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</si>
  <si>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</si>
  <si>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</si>
  <si>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</si>
  <si>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</si>
  <si>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</si>
  <si>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</si>
  <si>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</si>
  <si>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</si>
  <si>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</si>
  <si>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</si>
  <si>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</si>
  <si>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</si>
  <si>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</si>
  <si>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</si>
  <si>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</si>
  <si>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</si>
  <si>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</si>
  <si>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</si>
  <si>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</si>
  <si>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</si>
  <si>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</si>
  <si>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</si>
  <si>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</si>
  <si>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</si>
  <si>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</si>
  <si>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</si>
  <si>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</si>
  <si>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</si>
  <si>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</si>
  <si>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</si>
  <si>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</si>
  <si>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</si>
  <si>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</si>
  <si>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</si>
  <si>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</si>
  <si>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</si>
  <si>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</si>
  <si>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</si>
  <si>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</si>
  <si>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</si>
  <si>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</si>
  <si>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</si>
  <si>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</si>
  <si>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</si>
  <si>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</si>
  <si>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</si>
  <si>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</si>
  <si>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</si>
  <si>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</si>
  <si>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</si>
  <si>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</si>
  <si>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</si>
  <si>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</si>
  <si>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</si>
  <si>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</si>
  <si>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</si>
  <si>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</si>
  <si>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</si>
  <si>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</si>
  <si>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</si>
  <si>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</si>
  <si>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</si>
  <si>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</si>
  <si>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</si>
  <si>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</si>
  <si>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</si>
  <si>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</si>
  <si>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</si>
  <si>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</si>
  <si>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</si>
  <si>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</si>
  <si>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</si>
  <si>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</si>
  <si>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</si>
  <si>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</si>
  <si>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</si>
  <si>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</si>
  <si>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</si>
  <si>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</si>
  <si>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</si>
  <si>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</si>
  <si>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</si>
  <si>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</si>
  <si>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</si>
  <si>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</si>
  <si>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</si>
  <si>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</si>
  <si>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</si>
  <si>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</si>
  <si>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</si>
  <si>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</si>
  <si>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</si>
  <si>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</si>
  <si>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</si>
  <si>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</si>
  <si>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</si>
  <si>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</si>
  <si>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</si>
  <si>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</si>
  <si>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</si>
  <si>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</si>
  <si>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</si>
  <si>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</si>
  <si>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</si>
  <si>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</si>
  <si>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</si>
  <si>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</si>
  <si>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</si>
  <si>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</si>
  <si>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</si>
  <si>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</si>
  <si>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</si>
  <si>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</si>
  <si>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</si>
  <si>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</si>
  <si>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</si>
  <si>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</si>
  <si>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</si>
  <si>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</si>
  <si>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</si>
  <si>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</si>
  <si>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</si>
  <si>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</si>
  <si>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</si>
  <si>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</si>
  <si>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</si>
  <si>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</si>
  <si>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</si>
  <si>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</si>
  <si>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</si>
  <si>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</si>
  <si>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</si>
  <si>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</si>
  <si>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</si>
  <si>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</si>
  <si>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</si>
  <si>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</si>
  <si>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</si>
  <si>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</si>
  <si>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</si>
  <si>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</si>
  <si>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</si>
  <si>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</si>
  <si>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</si>
  <si>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</si>
  <si>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</si>
  <si>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</si>
  <si>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</si>
  <si>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</si>
  <si>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</si>
  <si>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</si>
  <si>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</si>
  <si>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</si>
  <si>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</si>
  <si>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</si>
  <si>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</si>
  <si>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</si>
  <si>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</si>
  <si>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</si>
  <si>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</si>
  <si>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</si>
  <si>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</si>
  <si>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</si>
  <si>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</si>
  <si>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</si>
  <si>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</si>
  <si>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</si>
  <si>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</si>
  <si>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</si>
  <si>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</si>
  <si>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</si>
  <si>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</si>
  <si>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</si>
  <si>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</si>
  <si>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</si>
  <si>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</si>
  <si>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</si>
  <si>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</si>
  <si>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</si>
  <si>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</si>
  <si>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</si>
  <si>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</si>
  <si>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</si>
  <si>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</si>
  <si>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</si>
  <si>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</si>
  <si>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</si>
  <si>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</si>
  <si>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</si>
  <si>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</si>
  <si>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</si>
  <si>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</si>
  <si>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</si>
  <si>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</si>
  <si>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</si>
  <si>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</si>
  <si>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</si>
  <si>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</si>
  <si>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</si>
  <si>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</si>
  <si>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</si>
  <si>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</si>
  <si>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</si>
  <si>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</si>
  <si>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</si>
  <si>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</si>
  <si>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</si>
  <si>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</si>
  <si>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</si>
  <si>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</si>
  <si>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</si>
  <si>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</si>
  <si>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</si>
  <si>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</si>
  <si>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</si>
  <si>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</si>
  <si>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</si>
  <si>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</si>
  <si>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</si>
  <si>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</si>
  <si>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</si>
  <si>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</si>
  <si>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</si>
  <si>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</si>
  <si>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</si>
  <si>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</si>
  <si>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</si>
  <si>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</si>
  <si>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</si>
  <si>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</si>
  <si>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</si>
  <si>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</si>
  <si>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</si>
  <si>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</si>
  <si>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</si>
  <si>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</si>
  <si>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</si>
  <si>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</si>
  <si>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</si>
  <si>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</si>
  <si>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</si>
  <si>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</si>
  <si>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</si>
  <si>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</si>
  <si>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</si>
  <si>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</si>
  <si>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</si>
  <si>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</si>
  <si>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</si>
  <si>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</si>
  <si>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</si>
  <si>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</si>
  <si>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</si>
  <si>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</si>
  <si>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</si>
  <si>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</si>
  <si>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</si>
  <si>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</si>
  <si>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</si>
  <si>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</si>
  <si>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</si>
  <si>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</si>
  <si>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</si>
  <si>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</si>
  <si>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</si>
  <si>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</si>
  <si>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</si>
  <si>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</si>
  <si>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</si>
  <si>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</si>
  <si>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</si>
  <si>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</si>
  <si>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</si>
  <si>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</si>
  <si>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</si>
  <si>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</si>
  <si>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</si>
  <si>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</si>
  <si>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</si>
  <si>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</si>
  <si>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</si>
  <si>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</si>
  <si>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</si>
  <si>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</si>
  <si>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</si>
  <si>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</si>
  <si>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</si>
  <si>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</si>
  <si>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</si>
  <si>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</si>
  <si>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</si>
  <si>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</si>
  <si>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</si>
  <si>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</si>
  <si>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</si>
  <si>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</si>
  <si>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</si>
  <si>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</si>
  <si>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</si>
  <si>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</si>
  <si>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</si>
  <si>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</si>
  <si>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</si>
  <si>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</si>
  <si>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</si>
  <si>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</si>
  <si>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</si>
  <si>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</si>
  <si>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</si>
  <si>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</si>
  <si>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</si>
  <si>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</si>
  <si>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</si>
  <si>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</si>
  <si>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</si>
  <si>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</si>
  <si>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</si>
  <si>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</si>
  <si>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</si>
  <si>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</si>
  <si>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</si>
  <si>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</si>
  <si>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</si>
  <si>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</si>
  <si>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</si>
  <si>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</si>
  <si>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</si>
  <si>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</si>
  <si>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</si>
  <si>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</si>
  <si>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</si>
  <si>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</si>
  <si>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</si>
  <si>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</si>
  <si>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</si>
  <si>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</si>
  <si>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</si>
  <si>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</si>
  <si>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</si>
  <si>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</si>
  <si>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</si>
  <si>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</si>
  <si>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</si>
  <si>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</si>
  <si>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</si>
  <si>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</si>
  <si>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</si>
  <si>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</si>
  <si>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</si>
  <si>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</si>
  <si>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</si>
  <si>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</si>
  <si>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</si>
  <si>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</si>
  <si>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</si>
  <si>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</si>
  <si>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</si>
  <si>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</si>
  <si>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</si>
  <si>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</si>
  <si>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</si>
  <si>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</si>
  <si>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</si>
  <si>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</si>
  <si>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</si>
  <si>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</si>
  <si>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</si>
  <si>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</si>
  <si>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</si>
  <si>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</si>
  <si>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</si>
  <si>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</si>
  <si>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</si>
  <si>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</si>
  <si>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</si>
  <si>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</si>
  <si>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</si>
  <si>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</si>
  <si>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</si>
  <si>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</si>
  <si>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</si>
  <si>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</si>
  <si>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</si>
  <si>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</si>
  <si>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</si>
  <si>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</si>
  <si>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</si>
  <si>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</si>
  <si>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</si>
  <si>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</si>
  <si>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</si>
  <si>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</si>
  <si>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</si>
  <si>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</si>
  <si>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</si>
  <si>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</si>
  <si>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</si>
  <si>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</si>
  <si>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</si>
  <si>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</si>
  <si>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</si>
  <si>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</si>
  <si>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</si>
  <si>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</si>
  <si>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</si>
  <si>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</si>
  <si>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</si>
  <si>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</si>
  <si>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</si>
  <si>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</si>
  <si>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</si>
  <si>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</si>
  <si>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</si>
  <si>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</si>
  <si>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</si>
  <si>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</si>
  <si>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</si>
  <si>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</si>
  <si>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</si>
  <si>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</si>
  <si>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</si>
  <si>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</si>
  <si>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</si>
  <si>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</si>
  <si>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</si>
  <si>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</si>
  <si>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</si>
  <si>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</si>
  <si>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</si>
  <si>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</si>
  <si>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</si>
  <si>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</si>
  <si>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</si>
  <si>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</si>
  <si>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</si>
  <si>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</si>
  <si>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</si>
  <si>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</si>
  <si>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</si>
  <si>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</si>
  <si>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</si>
  <si>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</si>
  <si>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</si>
  <si>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</si>
  <si>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</si>
  <si>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</si>
  <si>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</si>
  <si>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</si>
  <si>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</si>
  <si>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</si>
  <si>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</si>
  <si>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</si>
  <si>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</si>
  <si>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</si>
  <si>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</si>
  <si>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</si>
  <si>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</si>
  <si>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</si>
  <si>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</si>
  <si>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</si>
  <si>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</si>
  <si>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</si>
  <si>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</si>
  <si>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</si>
  <si>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</si>
  <si>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</si>
  <si>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</si>
  <si>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</si>
  <si>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</si>
  <si>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</si>
  <si>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</si>
  <si>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</si>
  <si>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</si>
  <si>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</si>
  <si>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</si>
  <si>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</si>
  <si>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</si>
  <si>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</si>
  <si>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</si>
  <si>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</si>
  <si>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</si>
  <si>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</si>
  <si>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</si>
  <si>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</si>
  <si>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</si>
  <si>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</si>
  <si>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</si>
  <si>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</si>
  <si>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</si>
  <si>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</si>
  <si>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</si>
  <si>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</si>
  <si>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</si>
  <si>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</si>
  <si>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</si>
  <si>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</si>
  <si>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</si>
  <si>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</si>
  <si>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</si>
  <si>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</si>
  <si>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</si>
  <si>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</si>
  <si>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</si>
  <si>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</si>
  <si>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</si>
  <si>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</si>
  <si>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</si>
  <si>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</si>
  <si>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</si>
  <si>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</si>
  <si>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</si>
  <si>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</si>
  <si>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</si>
  <si>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</si>
  <si>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</si>
  <si>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</si>
  <si>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</si>
  <si>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</si>
  <si>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</si>
  <si>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</si>
  <si>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</si>
  <si>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</si>
  <si>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</si>
  <si>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</si>
  <si>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</si>
  <si>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</si>
  <si>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</si>
  <si>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</si>
  <si>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</si>
  <si>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</si>
  <si>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</si>
  <si>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</si>
  <si>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</si>
  <si>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</si>
  <si>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</si>
  <si>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</si>
  <si>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</si>
  <si>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</si>
  <si>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</si>
  <si>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</si>
  <si>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</si>
  <si>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</si>
  <si>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</si>
  <si>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</si>
  <si>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</si>
  <si>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</si>
  <si>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</si>
  <si>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</si>
  <si>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</si>
  <si>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</si>
  <si>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</si>
  <si>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</si>
  <si>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</si>
  <si>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</si>
  <si>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</si>
  <si>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</si>
  <si>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</si>
  <si>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</si>
  <si>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</si>
  <si>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</si>
  <si>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</si>
  <si>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</si>
  <si>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</si>
  <si>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</si>
  <si>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</si>
  <si>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</si>
  <si>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</si>
  <si>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</si>
  <si>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</si>
  <si>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</si>
  <si>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</si>
  <si>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</si>
  <si>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</si>
  <si>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</si>
  <si>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</si>
  <si>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</si>
  <si>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</si>
  <si>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</si>
  <si>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</si>
  <si>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</si>
  <si>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</si>
  <si>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</si>
  <si>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</si>
  <si>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</si>
  <si>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</si>
  <si>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</si>
  <si>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</si>
  <si>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</si>
  <si>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</si>
  <si>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</si>
  <si>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</si>
  <si>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</si>
  <si>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</si>
  <si>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</si>
  <si>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</si>
  <si>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</si>
  <si>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</si>
  <si>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</si>
  <si>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</si>
  <si>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</si>
  <si>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</si>
  <si>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</si>
  <si>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</si>
  <si>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</si>
  <si>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</si>
  <si>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</si>
  <si>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</si>
  <si>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</si>
  <si>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</si>
  <si>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</si>
  <si>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</si>
  <si>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</si>
  <si>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</si>
  <si>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</si>
  <si>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</si>
  <si>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</si>
  <si>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</si>
  <si>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</si>
  <si>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</si>
  <si>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</si>
  <si>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</si>
  <si>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</si>
  <si>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</si>
  <si>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</si>
  <si>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</si>
  <si>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</si>
  <si>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</si>
  <si>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</si>
  <si>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</si>
  <si>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</si>
  <si>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</si>
  <si>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</si>
  <si>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</si>
  <si>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</si>
  <si>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</si>
  <si>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</si>
  <si>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</si>
  <si>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</si>
  <si>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</si>
  <si>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</si>
  <si>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</si>
  <si>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</si>
  <si>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</si>
  <si>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</si>
  <si>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</si>
  <si>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</si>
  <si>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</si>
  <si>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</si>
  <si>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</si>
  <si>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</si>
  <si>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</si>
  <si>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</si>
  <si>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</si>
  <si>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</si>
  <si>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</si>
  <si>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</si>
  <si>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</si>
  <si>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</si>
  <si>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</si>
  <si>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</si>
  <si>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</si>
  <si>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</si>
  <si>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</si>
  <si>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</si>
  <si>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</si>
  <si>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</si>
  <si>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</si>
  <si>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</si>
  <si>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</si>
  <si>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</si>
  <si>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</si>
  <si>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</si>
  <si>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</si>
  <si>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</si>
  <si>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</si>
  <si>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</si>
  <si>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</si>
  <si>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</si>
  <si>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</si>
  <si>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</si>
  <si>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</si>
  <si>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</si>
  <si>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</si>
  <si>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</si>
  <si>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</si>
  <si>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</si>
  <si>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</si>
  <si>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</si>
  <si>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</si>
  <si>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</si>
  <si>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</si>
  <si>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</si>
  <si>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</si>
  <si>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</si>
  <si>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</si>
  <si>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</si>
  <si>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</si>
  <si>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</si>
  <si>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</si>
  <si>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</si>
  <si>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</si>
  <si>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</si>
  <si>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</si>
  <si>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</si>
  <si>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</si>
  <si>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</si>
  <si>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</si>
  <si>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</si>
  <si>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</si>
  <si>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</si>
  <si>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</si>
  <si>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</si>
  <si>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</si>
  <si>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</si>
  <si>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</si>
  <si>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</si>
  <si>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</si>
  <si>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</si>
  <si>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</si>
  <si>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</si>
  <si>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</si>
  <si>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</si>
  <si>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</si>
  <si>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</si>
  <si>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</si>
  <si>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</si>
  <si>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</si>
  <si>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</si>
  <si>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</si>
  <si>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</si>
  <si>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</si>
  <si>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</si>
  <si>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</si>
  <si>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</si>
  <si>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</si>
  <si>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</si>
  <si>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</si>
  <si>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</si>
  <si>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</si>
  <si>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</si>
  <si>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</si>
  <si>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</si>
  <si>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</si>
  <si>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</si>
  <si>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</si>
  <si>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</si>
  <si>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</si>
  <si>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</si>
  <si>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</si>
  <si>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</si>
  <si>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</si>
  <si>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</si>
  <si>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</si>
  <si>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</si>
  <si>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</si>
  <si>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</si>
  <si>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</si>
  <si>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</si>
  <si>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</si>
  <si>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</si>
  <si>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</si>
  <si>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</si>
  <si>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</si>
  <si>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</si>
  <si>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</si>
  <si>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</si>
  <si>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</si>
  <si>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</si>
  <si>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</si>
  <si>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</si>
  <si>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</si>
  <si>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</si>
  <si>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</si>
  <si>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</si>
  <si>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</si>
  <si>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</si>
  <si>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</si>
  <si>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</si>
  <si>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</si>
  <si>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</si>
  <si>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</si>
  <si>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</si>
  <si>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</si>
  <si>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</si>
  <si>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</si>
  <si>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</si>
  <si>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</si>
  <si>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</si>
  <si>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</si>
  <si>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</si>
  <si>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</si>
  <si>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</si>
  <si>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</si>
  <si>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</si>
  <si>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</si>
  <si>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</si>
  <si>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</si>
  <si>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</si>
  <si>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</si>
  <si>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</si>
  <si>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</si>
  <si>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</si>
  <si>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</si>
  <si>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</si>
  <si>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</si>
  <si>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</si>
  <si>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</si>
  <si>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</si>
  <si>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</si>
  <si>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</si>
  <si>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</si>
  <si>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</si>
  <si>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</si>
  <si>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</si>
  <si>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</si>
  <si>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</si>
  <si>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</si>
  <si>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</si>
  <si>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</si>
  <si>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</si>
  <si>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</si>
  <si>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</si>
  <si>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</si>
  <si>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</si>
  <si>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</si>
  <si>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</si>
  <si>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</si>
  <si>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</si>
  <si>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</si>
  <si>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</si>
  <si>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</si>
  <si>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</si>
  <si>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</si>
  <si>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</si>
  <si>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</si>
  <si>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</si>
  <si>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</si>
  <si>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</si>
  <si>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</si>
  <si>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</si>
  <si>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</si>
  <si>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</si>
  <si>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</si>
  <si>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</si>
  <si>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</si>
  <si>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</si>
  <si>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</si>
  <si>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</si>
  <si>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</si>
  <si>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</si>
  <si>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</si>
  <si>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</si>
  <si>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</si>
  <si>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</si>
  <si>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</si>
  <si>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</si>
  <si>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</si>
  <si>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</si>
  <si>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</si>
  <si>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</si>
  <si>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</si>
  <si>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</si>
  <si>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</si>
  <si>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</si>
  <si>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</si>
  <si>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</si>
  <si>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</si>
  <si>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</si>
  <si>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</si>
  <si>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</si>
  <si>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</si>
  <si>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</si>
  <si>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</si>
  <si>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</si>
  <si>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</si>
  <si>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</si>
  <si>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</si>
  <si>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</si>
  <si>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</si>
  <si>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</si>
  <si>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</si>
  <si>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</si>
  <si>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</si>
  <si>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</si>
  <si>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</si>
  <si>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</si>
  <si>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</si>
  <si>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</si>
  <si>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</si>
  <si>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</si>
  <si>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</si>
  <si>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</si>
  <si>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</si>
  <si>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</si>
  <si>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</si>
  <si>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</si>
  <si>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</si>
  <si>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</si>
  <si>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</si>
  <si>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</si>
  <si>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</si>
  <si>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</si>
  <si>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</si>
  <si>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</si>
  <si>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</si>
  <si>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</si>
  <si>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</si>
  <si>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</si>
  <si>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</si>
  <si>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</si>
  <si>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</si>
  <si>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</si>
  <si>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</si>
  <si>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</si>
  <si>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</si>
  <si>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</si>
  <si>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</si>
  <si>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</si>
  <si>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</si>
  <si>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</si>
  <si>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</si>
  <si>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</si>
  <si>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</si>
  <si>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</si>
  <si>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</si>
  <si>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</si>
  <si>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</si>
  <si>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</si>
  <si>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</si>
  <si>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</si>
  <si>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</si>
  <si>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</si>
  <si>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</si>
  <si>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</si>
  <si>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</si>
  <si>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</si>
  <si>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</si>
  <si>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</si>
  <si>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</si>
  <si>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</si>
  <si>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</si>
  <si>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</si>
  <si>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</si>
  <si>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</si>
  <si>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</si>
  <si>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</si>
  <si>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</si>
  <si>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</si>
  <si>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</si>
  <si>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</si>
  <si>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</si>
  <si>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</si>
  <si>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</si>
  <si>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</si>
  <si>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</si>
  <si>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</si>
  <si>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</si>
  <si>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</si>
  <si>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</si>
  <si>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</si>
  <si>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</si>
  <si>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</si>
  <si>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</si>
  <si>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</si>
  <si>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</si>
  <si>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</si>
  <si>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</si>
  <si>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</si>
  <si>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</si>
  <si>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</si>
  <si>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</si>
  <si>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</si>
  <si>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</si>
  <si>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</si>
  <si>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</si>
  <si>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</si>
  <si>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</si>
  <si>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</si>
  <si>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</si>
  <si>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</si>
  <si>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</si>
  <si>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</si>
  <si>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</si>
  <si>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</si>
  <si>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</si>
  <si>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</si>
  <si>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</si>
  <si>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</si>
  <si>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</si>
  <si>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</si>
  <si>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</si>
  <si>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</si>
  <si>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</si>
  <si>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</si>
  <si>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</si>
  <si>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</si>
  <si>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</si>
  <si>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</si>
  <si>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</si>
  <si>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</si>
  <si>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</si>
  <si>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</si>
  <si>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</si>
  <si>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</si>
  <si>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</si>
  <si>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</si>
  <si>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</si>
  <si>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</si>
  <si>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</si>
  <si>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</si>
  <si>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</si>
  <si>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</si>
  <si>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</si>
  <si>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</si>
  <si>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</si>
  <si>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</si>
  <si>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</si>
  <si>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</si>
  <si>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</si>
  <si>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</si>
  <si>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</si>
  <si>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</si>
  <si>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</si>
  <si>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</si>
  <si>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</si>
  <si>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</si>
  <si>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</si>
  <si>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</si>
  <si>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</si>
  <si>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</si>
  <si>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</si>
  <si>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</si>
  <si>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</si>
  <si>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</si>
  <si>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</si>
  <si>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</si>
  <si>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</si>
  <si>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</si>
  <si>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</si>
  <si>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</si>
  <si>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</si>
  <si>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</si>
  <si>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</si>
  <si>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</si>
  <si>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</si>
  <si>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</si>
  <si>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</si>
  <si>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</si>
  <si>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</si>
  <si>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</si>
  <si>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</si>
  <si>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</si>
  <si>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</si>
  <si>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</si>
  <si>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</si>
  <si>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</si>
  <si>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</si>
  <si>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</si>
  <si>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</si>
  <si>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</si>
  <si>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</si>
  <si>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</si>
  <si>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</si>
  <si>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</si>
  <si>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</si>
  <si>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</si>
  <si>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</si>
  <si>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</si>
  <si>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</si>
  <si>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</si>
  <si>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</si>
  <si>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</si>
  <si>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</si>
  <si>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</si>
  <si>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</si>
  <si>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</si>
  <si>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</si>
  <si>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</si>
  <si>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</si>
  <si>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</si>
  <si>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</si>
  <si>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</si>
  <si>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</si>
  <si>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</si>
  <si>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</si>
  <si>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</si>
  <si>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</si>
  <si>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</si>
  <si>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</si>
  <si>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</si>
  <si>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</si>
  <si>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</si>
  <si>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</si>
  <si>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</si>
  <si>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</si>
  <si>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</si>
  <si>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</si>
  <si>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</si>
  <si>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</si>
  <si>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</si>
  <si>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</si>
  <si>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</si>
  <si>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</si>
  <si>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</si>
  <si>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</si>
  <si>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</si>
  <si>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</si>
  <si>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</si>
  <si>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</si>
  <si>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</si>
  <si>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</si>
  <si>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</si>
  <si>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</si>
  <si>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</si>
  <si>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</si>
  <si>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</si>
  <si>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</si>
  <si>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</si>
  <si>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</si>
  <si>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</si>
  <si>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</si>
  <si>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</si>
  <si>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</si>
  <si>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</si>
  <si>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</si>
  <si>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</si>
  <si>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</si>
  <si>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</si>
  <si>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</si>
  <si>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</si>
  <si>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</si>
  <si>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</si>
  <si>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</si>
  <si>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</si>
  <si>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</si>
  <si>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</si>
  <si>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</si>
  <si>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</si>
  <si>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</si>
  <si>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</si>
  <si>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</si>
  <si>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</si>
  <si>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</si>
  <si>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</si>
  <si>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</si>
  <si>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</si>
  <si>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</si>
  <si>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</si>
  <si>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</si>
  <si>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</si>
  <si>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</si>
  <si>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</si>
  <si>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</si>
  <si>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</si>
  <si>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</si>
  <si>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</si>
  <si>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</si>
  <si>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</si>
  <si>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</si>
  <si>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</si>
  <si>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</si>
  <si>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</si>
  <si>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</si>
  <si>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</si>
  <si>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</si>
  <si>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</si>
  <si>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</si>
  <si>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</si>
  <si>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</si>
  <si>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</si>
  <si>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</si>
  <si>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</si>
  <si>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</si>
  <si>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</si>
  <si>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</si>
  <si>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</si>
  <si>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</si>
  <si>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</si>
  <si>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</si>
  <si>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</si>
  <si>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</si>
  <si>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</si>
  <si>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</si>
  <si>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</si>
  <si>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</si>
  <si>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</si>
  <si>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</si>
  <si>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</si>
  <si>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</si>
  <si>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</si>
  <si>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</si>
  <si>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</si>
  <si>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</si>
  <si>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</si>
  <si>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</si>
  <si>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</si>
  <si>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</si>
  <si>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</si>
  <si>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</si>
  <si>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</si>
  <si>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</si>
  <si>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</si>
  <si>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</si>
  <si>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</si>
  <si>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</si>
  <si>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</si>
  <si>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</si>
  <si>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</si>
  <si>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</si>
  <si>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</si>
  <si>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</si>
  <si>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</si>
  <si>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</si>
  <si>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</si>
  <si>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</si>
  <si>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</si>
  <si>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</si>
  <si>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</si>
  <si>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</si>
  <si>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</si>
  <si>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</si>
  <si>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</si>
  <si>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</si>
  <si>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</si>
  <si>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</si>
  <si>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</si>
  <si>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</si>
  <si>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</si>
  <si>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</si>
  <si>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</si>
  <si>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</si>
  <si>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</si>
  <si>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</si>
  <si>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</si>
  <si>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</si>
  <si>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</si>
  <si>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</si>
  <si>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</si>
  <si>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</si>
  <si>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</si>
  <si>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</si>
  <si>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</si>
  <si>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</si>
  <si>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</si>
  <si>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</si>
  <si>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</si>
  <si>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</si>
  <si>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</si>
  <si>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</si>
  <si>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</si>
  <si>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</si>
  <si>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</si>
  <si>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</si>
  <si>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</si>
  <si>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</si>
  <si>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</si>
  <si>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</si>
  <si>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</si>
  <si>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</si>
  <si>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</si>
  <si>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</si>
  <si>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</si>
  <si>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</si>
  <si>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</si>
  <si>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</si>
  <si>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</si>
  <si>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</si>
  <si>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</si>
  <si>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</si>
  <si>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</si>
  <si>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</si>
  <si>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</si>
  <si>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</si>
  <si>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</si>
  <si>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</si>
  <si>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</si>
  <si>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</si>
  <si>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</si>
  <si>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</si>
  <si>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</si>
  <si>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</si>
  <si>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</si>
  <si>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</si>
  <si>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</si>
  <si>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</si>
  <si>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</si>
  <si>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</si>
  <si>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</si>
  <si>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</si>
  <si>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</si>
  <si>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</si>
  <si>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</si>
  <si>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</si>
  <si>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</si>
  <si>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</si>
  <si>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</si>
  <si>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</si>
  <si>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</si>
  <si>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</si>
  <si>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</si>
  <si>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</si>
  <si>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</si>
  <si>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</si>
  <si>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</si>
  <si>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</si>
  <si>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</si>
  <si>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</si>
  <si>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</si>
  <si>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</si>
  <si>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</si>
  <si>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</si>
  <si>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</si>
  <si>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</si>
  <si>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</si>
  <si>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</si>
  <si>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</si>
  <si>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</si>
  <si>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</si>
  <si>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</si>
  <si>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</si>
  <si>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</si>
  <si>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</si>
  <si>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</si>
  <si>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</si>
  <si>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</si>
  <si>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</si>
  <si>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</si>
  <si>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</si>
  <si>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</si>
  <si>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</si>
  <si>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</si>
  <si>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</si>
  <si>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</si>
  <si>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</si>
  <si>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</si>
  <si>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</si>
  <si>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</si>
  <si>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</si>
  <si>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</si>
  <si>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</si>
  <si>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</si>
  <si>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</si>
  <si>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</si>
  <si>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</si>
  <si>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</si>
  <si>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</si>
  <si>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</si>
  <si>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</si>
  <si>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</si>
  <si>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</si>
  <si>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</si>
  <si>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</si>
  <si>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</si>
  <si>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</si>
  <si>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</si>
  <si>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</si>
  <si>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</si>
  <si>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</si>
  <si>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</si>
  <si>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</si>
  <si>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</si>
  <si>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</si>
  <si>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</si>
  <si>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</si>
  <si>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</si>
  <si>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</si>
  <si>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</si>
  <si>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</si>
  <si>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</si>
  <si>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</si>
  <si>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</si>
  <si>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</si>
  <si>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</si>
  <si>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</si>
  <si>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</si>
  <si>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</si>
  <si>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</si>
  <si>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</si>
  <si>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</si>
  <si>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</si>
  <si>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</si>
  <si>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</si>
  <si>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</si>
  <si>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</si>
  <si>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</si>
  <si>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</si>
  <si>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</si>
  <si>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</si>
  <si>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</si>
  <si>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</si>
  <si>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</si>
  <si>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</si>
  <si>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</si>
  <si>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</si>
  <si>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</si>
  <si>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</si>
  <si>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</si>
  <si>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</si>
  <si>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</si>
  <si>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</si>
  <si>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</si>
  <si>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</si>
  <si>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</si>
  <si>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</si>
  <si>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</si>
  <si>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</si>
  <si>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</si>
  <si>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</si>
  <si>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</si>
  <si>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</si>
  <si>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</si>
  <si>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</si>
  <si>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</si>
  <si>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</si>
  <si>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</si>
  <si>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</si>
  <si>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</si>
  <si>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</si>
  <si>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</si>
  <si>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</si>
  <si>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</si>
  <si>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</si>
  <si>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</si>
  <si>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</si>
  <si>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</si>
  <si>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</si>
  <si>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</si>
  <si>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</si>
  <si>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</si>
  <si>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</si>
  <si>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</si>
  <si>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</si>
  <si>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</si>
  <si>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</si>
  <si>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</si>
  <si>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</si>
  <si>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</si>
  <si>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</si>
  <si>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</si>
  <si>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</si>
  <si>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</si>
  <si>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</si>
  <si>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</si>
  <si>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</si>
  <si>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</si>
  <si>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</si>
  <si>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</si>
  <si>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</si>
  <si>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</si>
  <si>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</si>
  <si>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</si>
  <si>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</si>
  <si>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</si>
  <si>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</si>
  <si>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</si>
  <si>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</si>
  <si>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</si>
  <si>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</si>
  <si>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</si>
  <si>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</si>
  <si>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</si>
  <si>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</si>
  <si>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</si>
  <si>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</si>
  <si>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</si>
  <si>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</si>
  <si>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</si>
  <si>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</si>
  <si>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</si>
  <si>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</si>
  <si>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</si>
  <si>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</si>
  <si>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</si>
  <si>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</si>
  <si>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</si>
  <si>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</si>
  <si>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</si>
  <si>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</si>
  <si>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</si>
  <si>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</si>
  <si>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</si>
  <si>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</si>
  <si>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</si>
  <si>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</si>
  <si>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</si>
  <si>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</si>
  <si>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</si>
  <si>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</si>
  <si>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</si>
  <si>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</si>
  <si>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</si>
  <si>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</si>
  <si>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</si>
  <si>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</si>
  <si>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</si>
  <si>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</si>
  <si>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</si>
  <si>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</si>
  <si>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</si>
  <si>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</si>
  <si>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</si>
  <si>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</si>
  <si>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</si>
  <si>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</si>
  <si>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</si>
  <si>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</si>
  <si>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</si>
  <si>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</si>
  <si>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</si>
  <si>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</si>
  <si>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</si>
  <si>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</si>
  <si>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</si>
  <si>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</si>
  <si>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</si>
  <si>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</si>
  <si>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</si>
  <si>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</si>
  <si>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</si>
  <si>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</si>
  <si>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</si>
  <si>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</si>
  <si>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</si>
  <si>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</si>
  <si>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</si>
  <si>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</si>
  <si>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</si>
  <si>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</si>
  <si>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</si>
  <si>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</si>
  <si>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</si>
  <si>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</si>
  <si>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</si>
  <si>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</si>
  <si>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</si>
  <si>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</si>
  <si>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</si>
  <si>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</si>
  <si>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</si>
  <si>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</si>
  <si>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</si>
  <si>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</si>
  <si>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</si>
  <si>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</si>
  <si>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</si>
  <si>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</si>
  <si>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</si>
  <si>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</si>
  <si>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</si>
  <si>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</si>
  <si>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</si>
  <si>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</si>
  <si>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</si>
  <si>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</si>
  <si>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</si>
  <si>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</si>
  <si>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</si>
  <si>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</si>
  <si>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</si>
  <si>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</si>
  <si>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</si>
  <si>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</si>
  <si>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</si>
  <si>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</si>
  <si>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</si>
  <si>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</si>
  <si>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</si>
  <si>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</si>
  <si>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</si>
  <si>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</si>
  <si>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</si>
  <si>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</si>
  <si>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</si>
  <si>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</si>
  <si>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</si>
  <si>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</si>
  <si>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</si>
  <si>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</si>
  <si>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</si>
  <si>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</si>
  <si>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</si>
  <si>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</si>
  <si>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</si>
  <si>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</si>
  <si>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</si>
  <si>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</si>
  <si>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</si>
  <si>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</si>
  <si>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</si>
  <si>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</si>
  <si>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</si>
  <si>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</si>
  <si>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</si>
  <si>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</si>
  <si>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</si>
  <si>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</si>
  <si>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</si>
  <si>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</si>
  <si>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</si>
  <si>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</si>
  <si>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</si>
  <si>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</si>
  <si>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</si>
  <si>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</si>
  <si>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</si>
  <si>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</si>
  <si>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</si>
  <si>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</si>
  <si>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</si>
  <si>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</si>
  <si>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</si>
  <si>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</si>
  <si>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</si>
  <si>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</si>
  <si>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</si>
  <si>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</si>
  <si>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</si>
  <si>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</si>
  <si>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</si>
  <si>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</si>
  <si>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</si>
  <si>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</si>
  <si>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</si>
  <si>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</si>
  <si>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</si>
  <si>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</si>
  <si>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</si>
  <si>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</si>
  <si>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</si>
  <si>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</si>
  <si>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</si>
  <si>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</si>
  <si>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</si>
  <si>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</si>
  <si>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</si>
  <si>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</si>
  <si>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</si>
  <si>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</si>
  <si>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</si>
  <si>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</si>
  <si>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</si>
  <si>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</si>
  <si>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</si>
  <si>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</si>
  <si>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</si>
  <si>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</si>
  <si>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</si>
  <si>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</si>
  <si>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</si>
  <si>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</si>
  <si>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</si>
  <si>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</si>
  <si>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</si>
  <si>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</si>
  <si>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</si>
  <si>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</si>
  <si>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</si>
  <si>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</si>
  <si>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</si>
  <si>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</si>
  <si>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</si>
  <si>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</si>
  <si>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</si>
  <si>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</si>
  <si>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</si>
  <si>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</si>
  <si>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</si>
  <si>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</si>
  <si>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</si>
  <si>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</si>
  <si>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</si>
  <si>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</si>
  <si>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</si>
  <si>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</si>
  <si>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</si>
  <si>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</si>
  <si>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</si>
  <si>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</si>
  <si>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</si>
  <si>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</si>
  <si>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</si>
  <si>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</si>
  <si>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</si>
  <si>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</si>
  <si>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</si>
  <si>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</si>
  <si>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</si>
  <si>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</si>
  <si>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</si>
  <si>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</si>
  <si>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</si>
  <si>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</si>
  <si>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</si>
  <si>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</si>
  <si>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</si>
  <si>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</si>
  <si>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</si>
  <si>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</si>
  <si>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</si>
  <si>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</si>
  <si>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</si>
  <si>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</si>
  <si>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</si>
  <si>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</si>
  <si>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</si>
  <si>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</si>
  <si>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</si>
  <si>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</si>
  <si>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</si>
  <si>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</si>
  <si>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</si>
  <si>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</si>
  <si>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</si>
  <si>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</si>
  <si>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</si>
  <si>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</si>
  <si>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</si>
  <si>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</si>
  <si>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</si>
  <si>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</si>
  <si>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</si>
  <si>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</si>
  <si>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</si>
  <si>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</si>
  <si>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</si>
  <si>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</si>
  <si>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</si>
  <si>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</si>
  <si>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</si>
  <si>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</si>
  <si>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</si>
  <si>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</si>
  <si>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</si>
  <si>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</si>
  <si>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</si>
  <si>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</si>
  <si>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</si>
  <si>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</si>
  <si>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</si>
  <si>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</si>
  <si>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</si>
  <si>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</si>
  <si>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</si>
  <si>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</si>
  <si>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</si>
  <si>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</si>
  <si>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</si>
  <si>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</si>
  <si>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</si>
  <si>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</si>
  <si>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</si>
  <si>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</si>
  <si>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</si>
  <si>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</si>
  <si>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</si>
  <si>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</si>
  <si>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</si>
  <si>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</si>
  <si>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</si>
  <si>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</si>
  <si>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</si>
  <si>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</si>
  <si>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</si>
  <si>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</si>
  <si>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</si>
  <si>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</si>
  <si>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</si>
  <si>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</si>
  <si>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</si>
  <si>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</si>
  <si>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</si>
  <si>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</si>
  <si>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</si>
  <si>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</si>
  <si>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</si>
  <si>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</si>
  <si>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</si>
  <si>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</si>
  <si>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</si>
  <si>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</si>
  <si>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</si>
  <si>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</si>
  <si>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</si>
  <si>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</si>
  <si>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</si>
  <si>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</si>
  <si>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</si>
  <si>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</si>
  <si>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</si>
  <si>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</si>
  <si>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</si>
  <si>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</si>
  <si>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</si>
  <si>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</si>
  <si>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</si>
  <si>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</si>
  <si>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</si>
  <si>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</si>
  <si>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</si>
  <si>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</si>
  <si>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</si>
  <si>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</si>
  <si>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</si>
  <si>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</si>
  <si>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</si>
  <si>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</si>
  <si>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</si>
  <si>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</si>
  <si>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</si>
  <si>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</si>
  <si>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</si>
  <si>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</si>
  <si>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</si>
  <si>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</si>
  <si>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</si>
  <si>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</si>
  <si>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</si>
  <si>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</si>
  <si>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</si>
  <si>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</si>
  <si>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</si>
  <si>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</si>
  <si>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</si>
  <si>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</si>
  <si>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</si>
  <si>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</si>
  <si>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</si>
  <si>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</si>
  <si>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</si>
  <si>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</si>
  <si>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</si>
  <si>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</si>
  <si>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</si>
  <si>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</si>
  <si>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</si>
  <si>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</si>
  <si>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</si>
  <si>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</si>
  <si>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</si>
  <si>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</si>
  <si>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</si>
  <si>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</si>
  <si>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</si>
  <si>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</si>
  <si>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</si>
  <si>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</si>
  <si>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</si>
  <si>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</si>
  <si>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</si>
  <si>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</si>
  <si>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</si>
  <si>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</si>
  <si>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</si>
  <si>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</si>
  <si>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</si>
  <si>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</si>
  <si>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</si>
  <si>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</si>
  <si>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</si>
  <si>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</si>
  <si>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</si>
  <si>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</si>
  <si>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</si>
  <si>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</si>
  <si>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</si>
  <si>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</si>
  <si>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</si>
  <si>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</si>
  <si>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</si>
  <si>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</si>
  <si>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</si>
  <si>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</si>
  <si>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</si>
  <si>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</si>
  <si>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</si>
  <si>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</si>
  <si>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</si>
  <si>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</si>
  <si>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</si>
  <si>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</si>
  <si>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</si>
  <si>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</si>
  <si>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</si>
  <si>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</si>
  <si>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</si>
  <si>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</si>
  <si>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</si>
  <si>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</si>
  <si>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</si>
  <si>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</si>
  <si>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</si>
  <si>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</si>
  <si>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</si>
  <si>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</si>
  <si>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</si>
  <si>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</si>
  <si>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</si>
  <si>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</si>
  <si>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</si>
  <si>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</si>
  <si>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</si>
  <si>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</si>
  <si>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</si>
  <si>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</si>
  <si>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</si>
  <si>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</si>
  <si>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</si>
  <si>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</si>
  <si>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</si>
  <si>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</si>
  <si>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</si>
  <si>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</si>
  <si>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</si>
  <si>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</si>
  <si>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</si>
  <si>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</si>
  <si>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</si>
  <si>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</si>
  <si>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</si>
  <si>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</si>
  <si>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</si>
  <si>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</si>
  <si>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</si>
  <si>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</si>
  <si>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</si>
  <si>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</si>
  <si>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</si>
  <si>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</si>
  <si>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</si>
  <si>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</si>
  <si>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</si>
  <si>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</si>
  <si>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</si>
  <si>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</si>
  <si>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</si>
  <si>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</si>
  <si>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</si>
  <si>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</si>
  <si>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</si>
  <si>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</si>
  <si>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</si>
  <si>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</si>
  <si>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</si>
  <si>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</si>
  <si>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</si>
  <si>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</si>
  <si>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</si>
  <si>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</si>
  <si>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</si>
  <si>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</si>
  <si>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</si>
  <si>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</si>
  <si>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</si>
  <si>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</si>
  <si>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</si>
  <si>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</si>
  <si>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</si>
  <si>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</si>
  <si>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</si>
  <si>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</si>
  <si>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</si>
  <si>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</si>
  <si>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</si>
  <si>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</si>
  <si>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</si>
  <si>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</si>
  <si>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</si>
  <si>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</si>
  <si>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</si>
  <si>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</si>
  <si>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</si>
  <si>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</si>
  <si>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</si>
  <si>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</si>
  <si>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</si>
  <si>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</si>
  <si>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</si>
  <si>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</si>
  <si>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</si>
  <si>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</si>
  <si>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</si>
  <si>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</si>
  <si>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</si>
  <si>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</si>
  <si>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</si>
  <si>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</si>
  <si>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</si>
  <si>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</si>
  <si>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</si>
  <si>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</si>
  <si>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</si>
  <si>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</si>
  <si>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</si>
  <si>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</si>
  <si>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</si>
  <si>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</si>
  <si>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</si>
  <si>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</si>
  <si>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</si>
  <si>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</si>
  <si>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</si>
  <si>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</si>
  <si>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</si>
  <si>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</si>
  <si>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</si>
  <si>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</si>
  <si>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</si>
  <si>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</si>
  <si>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</si>
  <si>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</si>
  <si>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</si>
  <si>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</si>
  <si>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</si>
  <si>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</si>
  <si>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</si>
  <si>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</si>
  <si>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</si>
  <si>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</si>
  <si>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</si>
  <si>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</si>
  <si>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</si>
  <si>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</si>
  <si>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</si>
  <si>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</si>
  <si>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</si>
  <si>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</si>
  <si>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</si>
  <si>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</si>
  <si>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</si>
  <si>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</si>
  <si>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</si>
  <si>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</si>
  <si>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</si>
  <si>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</si>
  <si>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</si>
  <si>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</si>
  <si>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</si>
  <si>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</si>
  <si>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</si>
  <si>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</si>
  <si>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</si>
  <si>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</si>
  <si>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</si>
  <si>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</si>
  <si>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</si>
  <si>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</si>
  <si>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</si>
  <si>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</si>
  <si>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</si>
  <si>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</si>
  <si>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</si>
  <si>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</si>
  <si>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</si>
  <si>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</si>
  <si>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</si>
  <si>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</si>
  <si>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</si>
  <si>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</si>
  <si>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</si>
  <si>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</si>
  <si>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</si>
  <si>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</si>
  <si>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</si>
  <si>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</si>
  <si>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</si>
  <si>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</si>
  <si>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</si>
  <si>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</si>
  <si>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</si>
  <si>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</si>
  <si>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</si>
  <si>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</si>
  <si>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</si>
  <si>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</si>
  <si>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</si>
  <si>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</si>
  <si>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</si>
  <si>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</si>
  <si>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</si>
  <si>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</si>
  <si>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</si>
  <si>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</si>
  <si>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</si>
  <si>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</si>
  <si>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</si>
  <si>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</si>
  <si>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</si>
  <si>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</si>
  <si>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</si>
  <si>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</si>
  <si>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</si>
  <si>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</si>
  <si>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</si>
  <si>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</si>
  <si>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</si>
  <si>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</si>
  <si>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</si>
  <si>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</si>
  <si>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</si>
  <si>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</si>
  <si>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</si>
  <si>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</si>
  <si>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</si>
  <si>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</si>
  <si>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</si>
  <si>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</si>
  <si>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</si>
  <si>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</si>
  <si>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</si>
  <si>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</si>
  <si>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</si>
  <si>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</si>
  <si>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</si>
  <si>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</si>
  <si>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</si>
  <si>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</si>
  <si>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</si>
  <si>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</si>
  <si>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</si>
  <si>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</si>
  <si>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</si>
  <si>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</si>
  <si>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</si>
  <si>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</si>
  <si>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</si>
  <si>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</si>
  <si>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</si>
  <si>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</si>
  <si>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</si>
  <si>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</si>
  <si>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</si>
  <si>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</si>
  <si>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</si>
  <si>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</si>
  <si>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</si>
  <si>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</si>
  <si>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</si>
  <si>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</si>
  <si>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</si>
  <si>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</si>
  <si>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</si>
  <si>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</si>
  <si>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</si>
  <si>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</si>
  <si>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</si>
  <si>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</si>
  <si>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</si>
  <si>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</si>
  <si>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</si>
  <si>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</si>
  <si>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</si>
  <si>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</si>
  <si>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</si>
  <si>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</si>
  <si>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</si>
  <si>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</si>
  <si>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</si>
  <si>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</si>
  <si>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</si>
  <si>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</si>
  <si>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</si>
  <si>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</si>
  <si>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</si>
  <si>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</si>
  <si>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</si>
  <si>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</si>
  <si>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</si>
  <si>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</si>
  <si>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</si>
  <si>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</si>
  <si>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</si>
  <si>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</si>
  <si>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</si>
  <si>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</si>
  <si>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</si>
  <si>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</si>
  <si>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</si>
  <si>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</si>
  <si>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</si>
  <si>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</si>
  <si>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</si>
  <si>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</si>
  <si>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</si>
  <si>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</si>
  <si>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</si>
  <si>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</si>
  <si>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</si>
  <si>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</si>
  <si>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</si>
  <si>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</si>
  <si>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</si>
  <si>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</si>
  <si>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</si>
  <si>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</si>
  <si>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</si>
  <si>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</si>
  <si>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</si>
  <si>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</si>
  <si>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</si>
  <si>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</si>
  <si>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</si>
  <si>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</si>
  <si>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</si>
  <si>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</si>
  <si>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</si>
  <si>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</si>
  <si>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</si>
  <si>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</si>
  <si>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</si>
  <si>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</si>
  <si>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</si>
  <si>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</si>
  <si>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</si>
  <si>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</si>
  <si>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</si>
  <si>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</si>
  <si>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</si>
  <si>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</si>
  <si>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</si>
  <si>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</si>
  <si>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</si>
  <si>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</si>
  <si>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</si>
  <si>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</si>
  <si>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</si>
  <si>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</si>
  <si>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</si>
  <si>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</si>
  <si>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</si>
  <si>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</si>
  <si>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</si>
  <si>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</si>
  <si>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</si>
  <si>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</si>
  <si>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</si>
  <si>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</si>
  <si>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</si>
  <si>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</si>
  <si>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</si>
  <si>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</si>
  <si>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</si>
  <si>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</si>
  <si>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</si>
  <si>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</si>
  <si>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</si>
  <si>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</si>
  <si>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</si>
  <si>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</si>
  <si>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</si>
  <si>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</si>
  <si>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</si>
  <si>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</si>
  <si>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</si>
  <si>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</si>
  <si>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</si>
  <si>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</si>
  <si>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</si>
  <si>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</si>
  <si>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</si>
  <si>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</si>
  <si>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</si>
  <si>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</si>
  <si>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</si>
  <si>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</si>
  <si>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</si>
  <si>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</si>
  <si>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</si>
  <si>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</si>
  <si>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</si>
  <si>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</si>
  <si>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</si>
  <si>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</si>
  <si>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</si>
  <si>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</si>
  <si>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</si>
  <si>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</si>
  <si>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</si>
  <si>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</si>
  <si>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</si>
  <si>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</si>
  <si>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</si>
  <si>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</si>
  <si>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</si>
  <si>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</si>
  <si>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</si>
  <si>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</si>
  <si>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</si>
  <si>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</si>
  <si>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</si>
  <si>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</si>
  <si>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</si>
  <si>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</si>
  <si>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</si>
  <si>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</si>
  <si>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</si>
  <si>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</si>
  <si>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</si>
  <si>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</si>
  <si>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</si>
  <si>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</si>
  <si>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</si>
  <si>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</si>
  <si>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</si>
  <si>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</si>
  <si>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</si>
  <si>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</si>
  <si>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</si>
  <si>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</si>
  <si>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</si>
  <si>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</si>
  <si>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</si>
  <si>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</si>
  <si>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</si>
  <si>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</si>
  <si>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</si>
  <si>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</si>
  <si>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</si>
  <si>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</si>
  <si>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</si>
  <si>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</si>
  <si>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</si>
  <si>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</si>
  <si>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</si>
  <si>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</si>
  <si>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</si>
  <si>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</si>
  <si>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</si>
  <si>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</si>
  <si>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</si>
  <si>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</si>
  <si>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</si>
  <si>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</si>
  <si>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</si>
  <si>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</si>
  <si>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</si>
  <si>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</si>
  <si>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</si>
  <si>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</si>
  <si>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</si>
  <si>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</si>
  <si>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</si>
  <si>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</si>
  <si>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</si>
  <si>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</si>
  <si>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</si>
  <si>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</si>
  <si>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</si>
  <si>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</si>
  <si>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</si>
  <si>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</si>
  <si>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</si>
  <si>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</si>
  <si>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</si>
  <si>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</si>
  <si>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</si>
  <si>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</si>
  <si>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</si>
  <si>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</si>
  <si>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</si>
  <si>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</si>
  <si>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</si>
  <si>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</si>
  <si>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</si>
  <si>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</si>
  <si>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</si>
  <si>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</si>
  <si>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</si>
  <si>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</si>
  <si>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</si>
  <si>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</si>
  <si>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</si>
  <si>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</si>
  <si>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</si>
  <si>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</si>
  <si>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</si>
  <si>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</si>
  <si>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</si>
  <si>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</si>
  <si>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</si>
  <si>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</si>
  <si>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</si>
  <si>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</si>
  <si>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</si>
  <si>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</si>
  <si>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</si>
  <si>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</si>
  <si>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</si>
  <si>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</si>
  <si>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</si>
  <si>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</si>
  <si>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</si>
  <si>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</si>
  <si>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</si>
  <si>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</si>
  <si>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</si>
  <si>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</si>
  <si>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</si>
  <si>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</si>
  <si>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</si>
  <si>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</si>
  <si>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</si>
  <si>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</si>
  <si>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</si>
  <si>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</si>
  <si>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</si>
  <si>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</si>
  <si>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</si>
  <si>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</si>
  <si>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</si>
  <si>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</si>
  <si>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</si>
  <si>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</si>
  <si>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</si>
  <si>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</si>
  <si>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</si>
  <si>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</si>
  <si>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</si>
  <si>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</si>
  <si>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</si>
  <si>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</si>
  <si>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</si>
  <si>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</si>
  <si>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</si>
  <si>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</si>
  <si>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</si>
  <si>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</si>
  <si>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</si>
  <si>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</si>
  <si>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</si>
  <si>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</si>
  <si>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</si>
  <si>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</si>
  <si>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</si>
  <si>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</si>
  <si>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</si>
  <si>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</si>
  <si>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</si>
  <si>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</si>
  <si>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</si>
  <si>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</si>
  <si>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</si>
  <si>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</si>
  <si>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</si>
  <si>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</si>
  <si>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</si>
  <si>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</si>
  <si>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</si>
  <si>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</si>
  <si>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</si>
  <si>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</si>
  <si>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</si>
  <si>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</si>
  <si>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</si>
  <si>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</si>
  <si>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</si>
  <si>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</si>
  <si>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</si>
  <si>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</si>
  <si>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</si>
  <si>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</si>
  <si>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</si>
  <si>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</si>
  <si>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</si>
  <si>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</si>
  <si>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</si>
  <si>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</si>
  <si>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</si>
  <si>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</si>
  <si>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</si>
  <si>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</si>
  <si>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</si>
  <si>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</si>
  <si>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</si>
  <si>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</si>
  <si>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</si>
  <si>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</si>
  <si>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</si>
  <si>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</si>
  <si>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</si>
  <si>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</si>
  <si>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</si>
  <si>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</si>
  <si>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</si>
  <si>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</si>
  <si>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</si>
  <si>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</si>
  <si>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</si>
  <si>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</si>
  <si>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</si>
  <si>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</si>
  <si>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</si>
  <si>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</si>
  <si>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</si>
  <si>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</si>
  <si>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</si>
  <si>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</si>
  <si>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</si>
  <si>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</si>
  <si>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</si>
  <si>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</si>
  <si>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</si>
  <si>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</si>
  <si>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</si>
  <si>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</si>
  <si>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</si>
  <si>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</si>
  <si>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</si>
  <si>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</si>
  <si>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</si>
  <si>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</si>
  <si>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</si>
  <si>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</si>
  <si>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</si>
  <si>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</si>
  <si>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</si>
  <si>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</si>
  <si>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</si>
  <si>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</si>
  <si>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</si>
  <si>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</si>
  <si>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</si>
  <si>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</si>
  <si>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</si>
  <si>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</si>
  <si>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</si>
  <si>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</si>
  <si>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</si>
  <si>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</si>
  <si>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</si>
  <si>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</si>
  <si>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</si>
  <si>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</si>
  <si>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</si>
  <si>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</si>
  <si>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</si>
  <si>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</si>
  <si>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</si>
  <si>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</si>
  <si>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</si>
  <si>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</si>
  <si>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</si>
  <si>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</si>
  <si>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</si>
  <si>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</si>
  <si>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</si>
  <si>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</si>
  <si>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</si>
  <si>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</si>
  <si>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</si>
  <si>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</si>
  <si>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</si>
  <si>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</si>
  <si>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</si>
  <si>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</si>
  <si>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</si>
  <si>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</si>
  <si>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</si>
  <si>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</si>
  <si>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</si>
  <si>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</si>
  <si>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</si>
  <si>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</si>
  <si>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</si>
  <si>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</si>
  <si>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</si>
  <si>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</si>
  <si>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</si>
  <si>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</si>
  <si>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</si>
  <si>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</si>
  <si>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</si>
  <si>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</si>
  <si>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</si>
  <si>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</si>
  <si>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</si>
  <si>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</si>
  <si>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</si>
  <si>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</si>
  <si>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</si>
  <si>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</si>
  <si>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</si>
  <si>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</si>
  <si>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</si>
  <si>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</si>
  <si>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</si>
  <si>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</si>
  <si>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</si>
  <si>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</si>
  <si>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</si>
  <si>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</si>
  <si>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</si>
  <si>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</si>
  <si>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</si>
  <si>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</si>
  <si>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</si>
  <si>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</si>
  <si>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</si>
  <si>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</si>
  <si>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</si>
  <si>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</si>
  <si>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</si>
  <si>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</si>
  <si>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</si>
  <si>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</si>
  <si>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</si>
  <si>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</si>
  <si>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</si>
  <si>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</si>
  <si>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</si>
  <si>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</si>
  <si>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</si>
  <si>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</si>
  <si>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</si>
  <si>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</si>
  <si>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</si>
  <si>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</si>
  <si>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</si>
  <si>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</si>
  <si>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</si>
  <si>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</si>
  <si>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</si>
  <si>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</si>
  <si>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</si>
  <si>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</si>
  <si>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</si>
  <si>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</si>
  <si>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</si>
  <si>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</si>
  <si>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</si>
  <si>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</si>
  <si>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</si>
  <si>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</si>
  <si>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</si>
  <si>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</si>
  <si>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</si>
  <si>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</si>
  <si>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</si>
  <si>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</si>
  <si>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</si>
  <si>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</si>
  <si>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</si>
  <si>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</si>
  <si>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</si>
  <si>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</si>
  <si>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</si>
  <si>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</si>
  <si>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</si>
  <si>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</si>
  <si>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</si>
  <si>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</si>
  <si>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</si>
  <si>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</si>
  <si>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</si>
  <si>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</si>
  <si>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</si>
  <si>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</si>
  <si>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</si>
  <si>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</si>
  <si>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</si>
  <si>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</si>
  <si>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</si>
  <si>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</si>
  <si>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</si>
  <si>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</si>
  <si>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</si>
  <si>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</si>
  <si>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</si>
  <si>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</si>
  <si>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</si>
  <si>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</si>
  <si>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</si>
  <si>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</si>
  <si>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</si>
  <si>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</si>
  <si>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</si>
  <si>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</si>
  <si>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</si>
  <si>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</si>
  <si>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</si>
  <si>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</si>
  <si>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</si>
  <si>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</si>
  <si>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</si>
  <si>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</si>
  <si>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</si>
  <si>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</si>
  <si>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</si>
  <si>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</si>
  <si>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</si>
  <si>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</si>
  <si>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</si>
  <si>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</si>
  <si>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</si>
  <si>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</si>
  <si>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</si>
  <si>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</si>
  <si>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</si>
  <si>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</si>
  <si>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</si>
  <si>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</si>
  <si>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</si>
  <si>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</si>
  <si>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</si>
  <si>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</si>
  <si>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</si>
  <si>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</si>
  <si>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</si>
  <si>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</si>
  <si>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</si>
  <si>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</si>
  <si>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</si>
  <si>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</si>
  <si>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</si>
  <si>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</si>
  <si>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</si>
  <si>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</si>
  <si>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</si>
  <si>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</si>
  <si>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</si>
  <si>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</si>
  <si>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</si>
  <si>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</si>
  <si>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</si>
  <si>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</si>
  <si>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</si>
  <si>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</si>
  <si>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</si>
  <si>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</si>
  <si>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</si>
  <si>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</si>
  <si>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</si>
  <si>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</si>
  <si>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</si>
  <si>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</si>
  <si>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</si>
  <si>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</si>
  <si>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</si>
  <si>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</si>
  <si>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</si>
  <si>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</si>
  <si>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</si>
  <si>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</si>
  <si>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</si>
  <si>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</si>
  <si>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</si>
  <si>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</si>
  <si>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</si>
  <si>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</si>
  <si>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</si>
  <si>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</si>
  <si>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</si>
  <si>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</si>
  <si>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</si>
  <si>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</si>
  <si>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</si>
  <si>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</si>
  <si>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</si>
  <si>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</si>
  <si>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</si>
  <si>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</si>
  <si>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</si>
  <si>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</si>
  <si>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</si>
  <si>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</si>
  <si>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</si>
  <si>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</si>
  <si>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</si>
  <si>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</si>
  <si>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</si>
  <si>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</si>
  <si>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</si>
  <si>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</si>
  <si>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</si>
  <si>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</si>
  <si>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</si>
  <si>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</si>
  <si>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</si>
  <si>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</si>
  <si>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</si>
  <si>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</si>
  <si>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</si>
  <si>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</si>
  <si>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</si>
  <si>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</si>
  <si>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</si>
  <si>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</si>
  <si>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</si>
  <si>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</si>
  <si>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</si>
  <si>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</si>
  <si>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</si>
  <si>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</si>
  <si>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</si>
  <si>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</si>
  <si>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</si>
  <si>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</si>
  <si>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</si>
  <si>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</si>
  <si>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</si>
  <si>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</si>
  <si>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</si>
  <si>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</si>
  <si>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</si>
  <si>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</si>
  <si>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</si>
  <si>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</si>
  <si>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</si>
  <si>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</si>
  <si>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</si>
  <si>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</si>
  <si>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</si>
  <si>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</si>
  <si>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</si>
  <si>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</si>
  <si>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</si>
  <si>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</si>
  <si>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</si>
  <si>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</si>
  <si>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</si>
  <si>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</si>
  <si>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</si>
  <si>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</si>
  <si>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</si>
  <si>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</si>
  <si>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</si>
  <si>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</si>
  <si>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</si>
  <si>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</si>
  <si>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</si>
  <si>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</si>
  <si>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</si>
  <si>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</si>
  <si>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</si>
  <si>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</si>
  <si>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</si>
  <si>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</si>
  <si>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</si>
  <si>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</si>
  <si>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</si>
  <si>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</si>
  <si>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</si>
  <si>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</si>
  <si>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</si>
  <si>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</si>
  <si>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</si>
  <si>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</si>
  <si>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</si>
  <si>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</si>
  <si>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</si>
  <si>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</si>
  <si>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</si>
  <si>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</si>
  <si>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</si>
  <si>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</si>
  <si>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</si>
  <si>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</si>
  <si>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</si>
  <si>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</si>
  <si>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</si>
  <si>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</si>
  <si>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</si>
  <si>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</si>
  <si>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</si>
  <si>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</si>
  <si>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</si>
  <si>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</si>
  <si>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</si>
  <si>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</si>
  <si>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</si>
  <si>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</si>
  <si>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</si>
  <si>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</si>
  <si>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</si>
  <si>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</si>
  <si>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</si>
  <si>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</si>
  <si>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</si>
  <si>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</si>
  <si>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</si>
  <si>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</si>
  <si>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</si>
  <si>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</si>
  <si>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</si>
  <si>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</si>
  <si>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</si>
  <si>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</si>
  <si>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</si>
  <si>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</si>
  <si>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</si>
  <si>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</si>
  <si>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</si>
  <si>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</si>
  <si>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</si>
  <si>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</si>
  <si>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</si>
  <si>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</si>
  <si>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</si>
  <si>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</si>
  <si>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</si>
  <si>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</si>
  <si>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</si>
  <si>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</si>
  <si>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</si>
  <si>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</si>
  <si>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</si>
  <si>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</si>
  <si>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</si>
  <si>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</si>
  <si>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</si>
  <si>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</si>
  <si>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</si>
  <si>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</si>
  <si>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</si>
  <si>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</si>
  <si>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</si>
  <si>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</si>
  <si>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</si>
  <si>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</si>
  <si>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</si>
  <si>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</si>
  <si>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</si>
  <si>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</si>
  <si>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</si>
  <si>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</si>
  <si>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</si>
  <si>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</si>
  <si>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</si>
  <si>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</si>
  <si>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</si>
  <si>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</si>
  <si>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</si>
  <si>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</si>
  <si>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</si>
  <si>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</si>
  <si>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</si>
  <si>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</si>
  <si>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</si>
  <si>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</si>
  <si>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</si>
  <si>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</si>
  <si>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</si>
  <si>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</si>
  <si>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</si>
  <si>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</si>
  <si>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</si>
  <si>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</si>
  <si>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</si>
  <si>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</si>
  <si>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</si>
  <si>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</si>
  <si>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</si>
  <si>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</si>
  <si>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</si>
  <si>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</si>
  <si>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</si>
  <si>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</si>
  <si>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</si>
  <si>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</si>
  <si>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</si>
  <si>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</si>
  <si>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</si>
  <si>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</si>
  <si>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</si>
  <si>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</si>
  <si>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</si>
  <si>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</si>
  <si>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</si>
  <si>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</si>
  <si>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</si>
  <si>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</si>
  <si>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</si>
  <si>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</si>
  <si>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</si>
  <si>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</si>
  <si>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</si>
  <si>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</si>
  <si>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</si>
  <si>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</si>
  <si>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</si>
  <si>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</si>
  <si>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</si>
  <si>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</si>
  <si>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</si>
  <si>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</si>
  <si>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</si>
  <si>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</si>
  <si>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</si>
  <si>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</si>
  <si>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</si>
  <si>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</si>
  <si>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</si>
  <si>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</si>
  <si>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</si>
  <si>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</si>
  <si>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</si>
  <si>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</si>
  <si>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</si>
  <si>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</si>
  <si>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</si>
  <si>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</si>
  <si>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</si>
  <si>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</si>
  <si>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</si>
  <si>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</si>
  <si>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</si>
  <si>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</si>
  <si>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</si>
  <si>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</si>
  <si>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</si>
  <si>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</si>
  <si>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</si>
  <si>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</si>
  <si>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</si>
  <si>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</si>
  <si>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</si>
  <si>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</si>
  <si>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</si>
  <si>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</si>
  <si>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</si>
  <si>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</si>
  <si>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</si>
  <si>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</si>
  <si>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</si>
  <si>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</si>
  <si>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</si>
  <si>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</si>
  <si>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</si>
  <si>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</si>
  <si>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</si>
  <si>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</si>
  <si>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</si>
  <si>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</si>
  <si>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</si>
  <si>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</si>
  <si>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</si>
  <si>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</si>
  <si>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</si>
  <si>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</si>
  <si>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</si>
  <si>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</si>
  <si>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</si>
  <si>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</si>
  <si>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</si>
  <si>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</si>
  <si>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</si>
  <si>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</si>
  <si>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</si>
  <si>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</si>
  <si>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</si>
  <si>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</si>
  <si>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</si>
  <si>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</si>
  <si>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</si>
  <si>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</si>
  <si>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</si>
  <si>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</si>
  <si>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</si>
  <si>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</si>
  <si>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</si>
  <si>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</si>
  <si>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</si>
  <si>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</si>
  <si>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</si>
  <si>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</si>
  <si>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</si>
  <si>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</si>
  <si>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</si>
  <si>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</si>
  <si>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</si>
  <si>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</si>
  <si>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</si>
  <si>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</si>
  <si>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</si>
  <si>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</si>
  <si>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</si>
  <si>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</si>
  <si>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</si>
  <si>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</si>
  <si>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</si>
  <si>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</si>
  <si>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</si>
  <si>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</si>
  <si>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</si>
  <si>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</si>
  <si>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</si>
  <si>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</si>
  <si>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</si>
  <si>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</si>
  <si>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</si>
  <si>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</si>
  <si>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</si>
  <si>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</si>
  <si>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</si>
  <si>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</si>
  <si>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</si>
  <si>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</si>
  <si>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</si>
  <si>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</si>
  <si>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</si>
  <si>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</si>
  <si>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</si>
  <si>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</si>
  <si>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</si>
  <si>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</si>
  <si>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</si>
  <si>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</si>
  <si>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</si>
  <si>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</si>
  <si>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</si>
  <si>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</si>
  <si>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</si>
  <si>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</si>
  <si>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</si>
  <si>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</si>
  <si>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</si>
  <si>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</si>
  <si>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</si>
  <si>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</si>
  <si>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</si>
  <si>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</si>
  <si>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</si>
  <si>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</si>
  <si>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</si>
  <si>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</si>
  <si>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</si>
  <si>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</si>
  <si>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</si>
  <si>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</si>
  <si>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</si>
  <si>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</si>
  <si>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</si>
  <si>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</si>
  <si>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</si>
  <si>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</si>
  <si>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</si>
  <si>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</si>
  <si>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</si>
  <si>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</si>
  <si>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</si>
  <si>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</si>
  <si>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</si>
  <si>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</si>
  <si>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</si>
  <si>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</si>
  <si>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</si>
  <si>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</si>
  <si>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</si>
  <si>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</si>
  <si>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</si>
  <si>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</si>
  <si>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</si>
  <si>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</si>
  <si>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</si>
  <si>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</si>
  <si>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</si>
  <si>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</si>
  <si>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</si>
  <si>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</si>
  <si>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</si>
  <si>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</si>
  <si>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</si>
  <si>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</si>
  <si>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</si>
  <si>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</si>
  <si>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</si>
  <si>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</si>
  <si>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</si>
  <si>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</si>
  <si>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</si>
  <si>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</si>
  <si>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</si>
  <si>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</si>
  <si>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</si>
  <si>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</si>
  <si>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</si>
  <si>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</si>
  <si>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</si>
  <si>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</si>
  <si>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</si>
  <si>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</si>
  <si>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</si>
  <si>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</si>
  <si>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</si>
  <si>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</si>
  <si>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</si>
  <si>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</si>
  <si>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</si>
  <si>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</si>
  <si>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</si>
  <si>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</si>
  <si>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</si>
  <si>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</si>
  <si>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</si>
  <si>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</si>
  <si>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</si>
  <si>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</si>
  <si>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</si>
  <si>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</si>
  <si>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</si>
  <si>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</si>
  <si>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</si>
  <si>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</si>
  <si>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</si>
  <si>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</si>
  <si>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</si>
  <si>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</si>
  <si>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</si>
  <si>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</si>
  <si>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</si>
  <si>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</si>
  <si>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</si>
  <si>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</si>
  <si>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</si>
  <si>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</si>
  <si>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</si>
  <si>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</si>
  <si>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</si>
  <si>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</si>
  <si>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</si>
  <si>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</si>
  <si>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</si>
  <si>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</si>
  <si>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</si>
  <si>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</si>
  <si>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</si>
  <si>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</si>
  <si>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</si>
  <si>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</si>
  <si>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</si>
  <si>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</si>
  <si>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</si>
  <si>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</si>
  <si>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</si>
  <si>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</si>
  <si>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</si>
  <si>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</si>
  <si>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</si>
  <si>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</si>
  <si>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</si>
  <si>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</si>
  <si>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</si>
  <si>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</si>
  <si>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</si>
  <si>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</si>
  <si>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</si>
  <si>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</si>
  <si>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</si>
  <si>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</si>
  <si>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</si>
  <si>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</si>
  <si>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</si>
  <si>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</si>
  <si>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</si>
  <si>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</si>
  <si>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</si>
  <si>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</si>
  <si>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</si>
  <si>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</si>
  <si>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</si>
  <si>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</si>
  <si>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</si>
  <si>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</si>
  <si>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</si>
  <si>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</si>
  <si>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</si>
  <si>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</si>
  <si>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</si>
  <si>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</si>
  <si>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</si>
  <si>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</si>
  <si>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</si>
  <si>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</si>
  <si>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</si>
  <si>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</si>
  <si>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</si>
  <si>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</si>
  <si>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</si>
  <si>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</si>
  <si>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</si>
  <si>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</si>
  <si>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</si>
  <si>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</si>
  <si>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</si>
  <si>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</si>
  <si>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</si>
  <si>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</si>
  <si>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</si>
  <si>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</si>
  <si>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</si>
  <si>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</si>
  <si>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</si>
  <si>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</si>
  <si>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</si>
  <si>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</si>
  <si>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</si>
  <si>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</si>
  <si>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</si>
  <si>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</si>
  <si>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</si>
  <si>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</si>
  <si>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</si>
  <si>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</si>
  <si>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</si>
  <si>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</si>
  <si>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</si>
  <si>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</si>
  <si>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</si>
  <si>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</si>
  <si>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</si>
  <si>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</si>
  <si>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</si>
  <si>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</si>
  <si>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</si>
  <si>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</si>
  <si>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</si>
  <si>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</si>
  <si>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</si>
  <si>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</si>
  <si>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</si>
  <si>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</si>
  <si>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</si>
  <si>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</si>
  <si>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</si>
  <si>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</si>
  <si>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</si>
  <si>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</si>
  <si>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</si>
  <si>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</si>
  <si>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</si>
  <si>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</si>
  <si>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</si>
  <si>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</si>
  <si>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</si>
  <si>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</si>
  <si>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</si>
  <si>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</si>
  <si>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</si>
  <si>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</si>
  <si>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</si>
  <si>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</si>
  <si>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</si>
  <si>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</si>
  <si>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</si>
  <si>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</si>
  <si>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</si>
  <si>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</si>
  <si>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</si>
  <si>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</si>
  <si>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</si>
  <si>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</si>
  <si>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</si>
  <si>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</si>
  <si>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</si>
  <si>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</si>
  <si>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</si>
  <si>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</si>
  <si>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</si>
  <si>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</si>
  <si>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</si>
  <si>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</si>
  <si>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</si>
  <si>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</si>
  <si>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</si>
  <si>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</si>
  <si>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</si>
  <si>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</si>
  <si>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</si>
  <si>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</si>
  <si>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</si>
  <si>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</si>
  <si>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</si>
  <si>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</si>
  <si>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</si>
  <si>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</si>
  <si>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</si>
  <si>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</si>
  <si>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</si>
  <si>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</si>
  <si>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</si>
  <si>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</si>
  <si>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</si>
  <si>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</si>
  <si>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</si>
  <si>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</si>
  <si>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</si>
  <si>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</si>
  <si>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</si>
  <si>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</si>
  <si>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</si>
  <si>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</si>
  <si>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</si>
  <si>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</si>
  <si>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</si>
  <si>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</si>
  <si>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</si>
  <si>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</si>
  <si>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</si>
  <si>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</si>
  <si>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</si>
  <si>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</si>
  <si>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</si>
  <si>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</si>
  <si>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</si>
  <si>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</si>
  <si>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</si>
  <si>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</si>
  <si>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</si>
  <si>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</si>
  <si>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</si>
  <si>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</si>
  <si>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</si>
  <si>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</si>
  <si>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</si>
  <si>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</si>
  <si>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</si>
  <si>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</si>
  <si>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</si>
  <si>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</si>
  <si>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</si>
  <si>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</si>
  <si>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</si>
  <si>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</si>
  <si>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</si>
  <si>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</si>
  <si>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</si>
  <si>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</si>
  <si>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</si>
  <si>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</si>
  <si>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</si>
  <si>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</si>
  <si>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</si>
  <si>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</si>
  <si>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</si>
  <si>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</si>
  <si>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</si>
  <si>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</si>
  <si>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</si>
  <si>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</si>
  <si>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</si>
  <si>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</si>
  <si>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</si>
  <si>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</si>
  <si>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</si>
  <si>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</si>
  <si>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</si>
  <si>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</si>
  <si>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</si>
  <si>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</si>
  <si>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</si>
  <si>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</si>
  <si>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</si>
  <si>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</si>
  <si>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</si>
  <si>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</si>
  <si>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</si>
  <si>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</si>
  <si>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</si>
  <si>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</si>
  <si>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</si>
  <si>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</si>
  <si>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</si>
  <si>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</si>
  <si>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</si>
  <si>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</si>
  <si>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</si>
  <si>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</si>
  <si>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</si>
  <si>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</si>
  <si>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</si>
  <si>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</si>
  <si>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</si>
  <si>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</si>
  <si>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</si>
  <si>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</si>
  <si>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</si>
  <si>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</si>
  <si>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</si>
  <si>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</si>
  <si>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</si>
  <si>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</si>
  <si>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</si>
  <si>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</si>
  <si>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</si>
  <si>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</si>
  <si>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</si>
  <si>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</si>
  <si>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</si>
  <si>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</si>
  <si>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</si>
  <si>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</si>
  <si>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</si>
  <si>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</si>
  <si>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</si>
  <si>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</si>
  <si>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</si>
  <si>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</si>
  <si>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</si>
  <si>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</si>
  <si>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</si>
  <si>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</si>
  <si>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</si>
  <si>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</si>
  <si>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</si>
  <si>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</si>
  <si>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</si>
  <si>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</si>
  <si>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</si>
  <si>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</si>
  <si>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</si>
  <si>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</si>
  <si>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</si>
  <si>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</si>
  <si>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</si>
  <si>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</si>
  <si>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</si>
  <si>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</si>
  <si>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</si>
  <si>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</si>
  <si>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</si>
  <si>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</si>
  <si>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</si>
  <si>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</si>
  <si>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</si>
  <si>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</si>
  <si>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</si>
  <si>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</si>
  <si>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</si>
  <si>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</si>
  <si>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</si>
  <si>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</si>
  <si>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</si>
  <si>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</si>
  <si>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</si>
  <si>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</si>
  <si>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</si>
  <si>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</si>
  <si>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</si>
  <si>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</si>
  <si>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</si>
  <si>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</si>
  <si>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</si>
  <si>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</si>
  <si>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</si>
  <si>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</si>
  <si>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</si>
  <si>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</si>
  <si>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</si>
  <si>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</si>
  <si>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</si>
  <si>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</si>
  <si>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</si>
  <si>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</si>
  <si>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</si>
  <si>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</si>
  <si>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</si>
  <si>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</si>
  <si>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</si>
  <si>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</si>
  <si>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</si>
  <si>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</si>
  <si>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</si>
  <si>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</si>
  <si>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</si>
  <si>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</si>
  <si>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</si>
  <si>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</si>
  <si>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</si>
  <si>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</si>
  <si>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</si>
  <si>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</si>
  <si>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</si>
  <si>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</si>
  <si>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</si>
  <si>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</si>
  <si>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</si>
  <si>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</si>
  <si>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</si>
  <si>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</si>
  <si>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</si>
  <si>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</si>
  <si>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</si>
  <si>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</si>
  <si>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</si>
  <si>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</si>
  <si>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</si>
  <si>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</si>
  <si>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</si>
  <si>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</si>
  <si>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</si>
  <si>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</si>
  <si>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</si>
  <si>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</si>
  <si>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</si>
  <si>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</si>
  <si>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</si>
  <si>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</si>
  <si>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</si>
  <si>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</si>
  <si>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</si>
  <si>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</si>
  <si>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</si>
  <si>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</si>
  <si>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</si>
  <si>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</si>
  <si>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</si>
  <si>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</si>
  <si>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</si>
  <si>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</si>
  <si>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</si>
  <si>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</si>
  <si>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</si>
  <si>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</si>
  <si>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</si>
  <si>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</si>
  <si>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</si>
  <si>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</si>
  <si>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</si>
  <si>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</si>
  <si>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</si>
  <si>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</si>
  <si>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</si>
  <si>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</si>
  <si>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</si>
  <si>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</si>
  <si>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</si>
  <si>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</si>
  <si>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</si>
  <si>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</si>
  <si>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</si>
  <si>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</si>
  <si>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</si>
  <si>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</si>
  <si>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</si>
  <si>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</si>
  <si>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</si>
  <si>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</si>
  <si>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</si>
  <si>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</si>
  <si>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</si>
  <si>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</si>
  <si>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</si>
  <si>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</si>
  <si>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</si>
  <si>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</si>
  <si>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</si>
  <si>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</si>
  <si>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</si>
  <si>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</si>
  <si>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</si>
  <si>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</si>
  <si>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</si>
  <si>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</si>
  <si>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</si>
  <si>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</si>
  <si>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</si>
  <si>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</si>
  <si>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</si>
  <si>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</si>
  <si>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</si>
  <si>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</si>
  <si>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</si>
  <si>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</si>
  <si>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</si>
  <si>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</si>
  <si>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</si>
  <si>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</si>
  <si>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</si>
  <si>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</si>
  <si>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</si>
  <si>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</si>
  <si>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</si>
  <si>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</si>
  <si>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</si>
  <si>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</si>
  <si>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</si>
  <si>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</si>
  <si>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</si>
  <si>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</si>
  <si>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</si>
  <si>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</si>
  <si>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</si>
  <si>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</si>
  <si>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</si>
  <si>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</si>
  <si>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</si>
  <si>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</si>
  <si>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</si>
  <si>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</si>
  <si>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</si>
  <si>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</si>
  <si>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</si>
  <si>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</si>
  <si>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</si>
  <si>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</si>
  <si>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</si>
  <si>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</si>
  <si>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</si>
  <si>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</si>
  <si>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</si>
  <si>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</si>
  <si>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</si>
  <si>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</si>
  <si>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</si>
  <si>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</si>
  <si>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</si>
  <si>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</si>
  <si>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</si>
  <si>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</si>
  <si>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</si>
  <si>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</si>
  <si>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</si>
  <si>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</si>
  <si>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</si>
  <si>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</si>
  <si>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</si>
  <si>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</si>
  <si>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</si>
  <si>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</si>
  <si>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</si>
  <si>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</si>
  <si>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</si>
  <si>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</si>
  <si>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</si>
  <si>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</si>
  <si>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</si>
  <si>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</si>
  <si>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</si>
  <si>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</si>
  <si>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</si>
  <si>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</si>
  <si>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</si>
  <si>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</si>
  <si>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</si>
  <si>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</si>
  <si>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</si>
  <si>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</si>
  <si>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</si>
  <si>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</si>
  <si>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</si>
  <si>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</si>
  <si>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</si>
  <si>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</si>
  <si>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</si>
  <si>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</si>
  <si>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</si>
  <si>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</si>
  <si>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</si>
  <si>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</si>
  <si>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</si>
  <si>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</si>
  <si>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</si>
  <si>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</si>
  <si>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</si>
  <si>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</si>
  <si>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</si>
  <si>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</si>
  <si>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</si>
  <si>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</si>
  <si>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</si>
  <si>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</si>
  <si>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</si>
  <si>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</si>
  <si>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</si>
  <si>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</si>
  <si>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</si>
  <si>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</si>
  <si>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</si>
  <si>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</si>
  <si>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</si>
  <si>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</si>
  <si>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</si>
  <si>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</si>
  <si>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</si>
  <si>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</si>
  <si>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</si>
  <si>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</si>
  <si>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</si>
  <si>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</si>
  <si>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</si>
  <si>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</si>
  <si>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</si>
  <si>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</si>
  <si>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</si>
  <si>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</si>
  <si>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</si>
  <si>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</si>
  <si>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</si>
  <si>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</si>
  <si>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</si>
  <si>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</si>
  <si>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</si>
  <si>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</si>
  <si>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</si>
  <si>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</si>
  <si>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</si>
  <si>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</si>
  <si>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</si>
  <si>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</si>
  <si>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</si>
  <si>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</si>
  <si>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</si>
  <si>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</si>
  <si>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</si>
  <si>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</si>
  <si>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</si>
  <si>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</si>
  <si>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</si>
  <si>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</si>
  <si>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</si>
  <si>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</si>
  <si>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</si>
  <si>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</si>
  <si>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</si>
  <si>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</si>
  <si>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</si>
  <si>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</si>
  <si>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</si>
  <si>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</si>
  <si>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</si>
  <si>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</si>
  <si>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</si>
  <si>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</si>
  <si>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</si>
  <si>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</si>
  <si>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</si>
  <si>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</si>
  <si>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</si>
  <si>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</si>
  <si>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</si>
  <si>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</si>
  <si>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</si>
  <si>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</si>
  <si>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</si>
  <si>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</si>
  <si>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</si>
  <si>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</si>
  <si>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</si>
  <si>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</si>
  <si>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</si>
  <si>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</si>
  <si>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</si>
  <si>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</si>
  <si>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</si>
  <si>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</si>
  <si>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</si>
  <si>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</si>
  <si>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</si>
  <si>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</si>
  <si>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</si>
  <si>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</si>
  <si>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</si>
  <si>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</si>
  <si>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</si>
  <si>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</si>
  <si>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</si>
  <si>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</si>
  <si>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</si>
  <si>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</si>
  <si>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</si>
  <si>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</si>
  <si>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</si>
  <si>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</si>
  <si>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</si>
  <si>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</si>
  <si>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</si>
  <si>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</si>
  <si>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</si>
  <si>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</si>
  <si>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</si>
  <si>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</si>
  <si>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</si>
  <si>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</si>
  <si>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</si>
  <si>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</si>
  <si>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</si>
  <si>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</si>
  <si>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</si>
  <si>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</si>
  <si>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</si>
  <si>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</si>
  <si>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</si>
  <si>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</si>
  <si>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</si>
  <si>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</si>
  <si>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</si>
  <si>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</si>
  <si>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</si>
  <si>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</si>
  <si>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</si>
  <si>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</si>
  <si>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</si>
  <si>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</si>
  <si>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</si>
  <si>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</si>
  <si>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</si>
  <si>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</si>
  <si>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</si>
  <si>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</si>
  <si>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</si>
  <si>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</si>
  <si>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</si>
  <si>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</si>
  <si>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</si>
  <si>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</si>
  <si>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</si>
  <si>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</si>
  <si>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</si>
  <si>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</si>
  <si>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</si>
  <si>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</si>
  <si>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</si>
  <si>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</si>
  <si>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</si>
  <si>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</si>
  <si>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</si>
  <si>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</si>
  <si>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</si>
  <si>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</si>
  <si>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</si>
  <si>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</si>
  <si>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</si>
  <si>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</si>
  <si>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</si>
  <si>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</si>
  <si>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</si>
  <si>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</si>
  <si>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</si>
  <si>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</si>
  <si>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</si>
  <si>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</si>
  <si>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</si>
  <si>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</si>
  <si>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</si>
  <si>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</si>
  <si>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</si>
  <si>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</si>
  <si>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</si>
  <si>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</si>
  <si>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</si>
  <si>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</si>
  <si>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</si>
  <si>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</si>
  <si>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</si>
  <si>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</si>
  <si>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</si>
  <si>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</si>
  <si>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</si>
  <si>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</si>
  <si>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</si>
  <si>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</si>
  <si>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</si>
  <si>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</si>
  <si>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</si>
  <si>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</si>
  <si>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</si>
  <si>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</si>
  <si>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</si>
  <si>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</si>
  <si>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</si>
  <si>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</si>
  <si>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</si>
  <si>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</si>
  <si>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</si>
  <si>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</si>
  <si>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</si>
  <si>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</si>
  <si>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</si>
  <si>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</si>
  <si>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</si>
  <si>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</si>
  <si>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</si>
  <si>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</si>
  <si>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</si>
  <si>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</si>
  <si>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</si>
  <si>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</si>
  <si>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</si>
  <si>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</si>
  <si>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</si>
  <si>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</si>
  <si>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</si>
  <si>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</si>
  <si>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</si>
  <si>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</si>
  <si>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</si>
  <si>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</si>
  <si>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</si>
  <si>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</si>
  <si>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</si>
  <si>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</si>
  <si>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</si>
  <si>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</si>
  <si>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</si>
  <si>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</si>
  <si>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</si>
  <si>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</si>
  <si>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</si>
  <si>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</si>
  <si>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</si>
  <si>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</si>
  <si>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</si>
  <si>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</si>
  <si>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</si>
  <si>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</si>
  <si>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</si>
  <si>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</si>
  <si>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</si>
  <si>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</si>
  <si>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</si>
  <si>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</si>
  <si>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</si>
  <si>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</si>
  <si>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</si>
  <si>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</si>
  <si>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</si>
  <si>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</si>
  <si>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</si>
  <si>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</si>
  <si>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</si>
  <si>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</si>
  <si>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</si>
  <si>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</si>
  <si>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</si>
  <si>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</si>
  <si>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</si>
  <si>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</si>
  <si>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</si>
  <si>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</si>
  <si>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</si>
  <si>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</si>
  <si>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</si>
  <si>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</si>
  <si>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</si>
  <si>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</si>
  <si>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</si>
  <si>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</si>
  <si>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</si>
  <si>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</si>
  <si>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</si>
  <si>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</si>
  <si>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</si>
  <si>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</si>
  <si>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</si>
  <si>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</si>
  <si>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</si>
  <si>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</si>
  <si>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</si>
  <si>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</si>
  <si>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</si>
  <si>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</si>
  <si>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</si>
  <si>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</si>
  <si>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</si>
  <si>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</si>
  <si>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</si>
  <si>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</si>
  <si>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</si>
  <si>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</si>
  <si>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</si>
  <si>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</si>
  <si>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</si>
  <si>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</si>
  <si>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</si>
  <si>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</si>
  <si>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</si>
  <si>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</si>
  <si>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</si>
  <si>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</si>
  <si>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</si>
  <si>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</si>
  <si>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</si>
  <si>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</si>
  <si>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</si>
  <si>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</si>
  <si>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</si>
  <si>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</si>
  <si>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</si>
  <si>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</si>
  <si>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</si>
  <si>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</si>
  <si>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</si>
  <si>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</si>
  <si>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</si>
  <si>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</si>
  <si>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</si>
  <si>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</si>
  <si>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</si>
  <si>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</si>
  <si>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</si>
  <si>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</si>
  <si>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</si>
  <si>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</si>
  <si>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</si>
  <si>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</si>
  <si>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</si>
  <si>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</si>
  <si>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</si>
  <si>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</si>
  <si>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</si>
  <si>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</si>
  <si>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</si>
  <si>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</si>
  <si>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</si>
  <si>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</si>
  <si>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</si>
  <si>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</si>
  <si>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</si>
  <si>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</si>
  <si>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</si>
  <si>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</si>
  <si>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</si>
  <si>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</si>
  <si>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</si>
  <si>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</si>
  <si>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</si>
  <si>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</si>
  <si>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</si>
  <si>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</si>
  <si>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</si>
  <si>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</si>
  <si>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</si>
  <si>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</si>
  <si>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</si>
  <si>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</si>
  <si>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</si>
  <si>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</si>
  <si>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</si>
  <si>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</si>
  <si>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</si>
  <si>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</si>
  <si>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</si>
  <si>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</si>
  <si>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</si>
  <si>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</si>
  <si>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</si>
  <si>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</si>
  <si>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</si>
  <si>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</si>
  <si>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</si>
  <si>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</si>
  <si>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</si>
  <si>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</si>
  <si>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</si>
  <si>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</si>
  <si>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</si>
  <si>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</si>
  <si>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</si>
  <si>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</si>
  <si>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</si>
  <si>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</si>
  <si>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</si>
  <si>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</si>
  <si>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</si>
  <si>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</si>
  <si>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</si>
  <si>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</si>
  <si>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</si>
  <si>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</si>
  <si>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</si>
  <si>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</si>
  <si>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</si>
  <si>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</si>
  <si>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</si>
  <si>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</si>
  <si>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</si>
  <si>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</si>
  <si>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</si>
  <si>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</si>
  <si>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</si>
  <si>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</si>
  <si>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</si>
  <si>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</si>
  <si>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</si>
  <si>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</si>
  <si>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</si>
  <si>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</si>
  <si>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</si>
  <si>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</si>
  <si>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</si>
  <si>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</si>
  <si>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</si>
  <si>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</si>
  <si>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</si>
  <si>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</si>
  <si>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</si>
  <si>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</si>
  <si>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</si>
  <si>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</si>
  <si>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</si>
  <si>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</si>
  <si>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</si>
  <si>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</si>
  <si>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</si>
  <si>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</si>
  <si>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</si>
  <si>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</si>
  <si>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</si>
  <si>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</si>
  <si>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</si>
  <si>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</si>
  <si>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</si>
  <si>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</si>
  <si>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</si>
  <si>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</si>
  <si>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</si>
  <si>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</si>
  <si>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</si>
  <si>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</si>
  <si>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</si>
  <si>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</si>
  <si>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</si>
  <si>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</si>
  <si>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</si>
  <si>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</si>
  <si>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</si>
  <si>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</si>
  <si>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</si>
  <si>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</si>
  <si>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</si>
  <si>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</si>
  <si>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</si>
  <si>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</si>
  <si>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</si>
  <si>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</si>
  <si>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</si>
  <si>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</si>
  <si>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</si>
  <si>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</si>
  <si>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</si>
  <si>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</si>
  <si>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</si>
  <si>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</si>
  <si>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</si>
  <si>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</si>
  <si>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</si>
  <si>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</si>
  <si>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</si>
  <si>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</si>
  <si>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</si>
  <si>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</si>
  <si>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</si>
  <si>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</si>
  <si>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</si>
  <si>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</si>
  <si>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</si>
  <si>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</si>
  <si>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</si>
  <si>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</si>
  <si>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</si>
  <si>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</si>
  <si>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</si>
  <si>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</si>
  <si>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</si>
  <si>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</si>
  <si>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</si>
  <si>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</si>
  <si>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</si>
  <si>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</si>
  <si>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</si>
  <si>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</si>
  <si>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</si>
  <si>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</si>
  <si>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</si>
  <si>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</si>
  <si>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</si>
  <si>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</si>
  <si>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</si>
  <si>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</si>
  <si>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</si>
  <si>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</si>
  <si>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</si>
  <si>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</si>
  <si>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</si>
  <si>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</si>
  <si>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</si>
  <si>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</si>
  <si>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</si>
  <si>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</si>
  <si>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</si>
  <si>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</si>
  <si>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</si>
  <si>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</si>
  <si>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</si>
  <si>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</si>
  <si>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</si>
  <si>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</si>
  <si>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</si>
  <si>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</si>
  <si>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</si>
  <si>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</si>
  <si>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</si>
  <si>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</si>
  <si>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</si>
  <si>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</si>
  <si>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</si>
  <si>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</si>
  <si>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</si>
  <si>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</si>
  <si>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</si>
  <si>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</si>
  <si>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</si>
  <si>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</si>
  <si>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</si>
  <si>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</si>
  <si>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</si>
  <si>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</si>
  <si>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</si>
  <si>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</si>
  <si>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</si>
  <si>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</si>
  <si>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</si>
  <si>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</si>
  <si>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</si>
  <si>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</si>
  <si>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</si>
  <si>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</si>
  <si>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</si>
  <si>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</si>
  <si>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</si>
  <si>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</si>
  <si>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</si>
  <si>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</si>
  <si>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</si>
  <si>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</si>
  <si>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</si>
  <si>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</si>
  <si>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</si>
  <si>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</si>
  <si>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</si>
  <si>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</si>
  <si>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</si>
  <si>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</si>
  <si>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</si>
  <si>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</si>
  <si>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</si>
  <si>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</si>
  <si>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</si>
  <si>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</si>
  <si>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</si>
  <si>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</si>
  <si>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</si>
  <si>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</si>
  <si>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</si>
  <si>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</si>
  <si>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</si>
  <si>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</si>
  <si>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</si>
  <si>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</si>
  <si>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</si>
  <si>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</si>
  <si>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</si>
  <si>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</si>
  <si>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</si>
  <si>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</si>
  <si>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</si>
  <si>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</si>
  <si>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</si>
  <si>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</si>
  <si>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</si>
  <si>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</si>
  <si>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</si>
  <si>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</si>
  <si>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</si>
  <si>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</si>
  <si>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</si>
  <si>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</si>
  <si>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</si>
  <si>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</si>
  <si>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</si>
  <si>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</si>
  <si>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</si>
  <si>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</si>
  <si>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</si>
  <si>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</si>
  <si>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</si>
  <si>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</si>
  <si>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</si>
  <si>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</si>
  <si>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</si>
  <si>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</si>
  <si>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</si>
  <si>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</si>
  <si>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</si>
  <si>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</si>
  <si>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</si>
  <si>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</si>
  <si>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</si>
  <si>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</si>
  <si>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</si>
  <si>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</si>
  <si>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</si>
  <si>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</si>
  <si>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</si>
  <si>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</si>
  <si>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</si>
  <si>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</si>
  <si>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</si>
  <si>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</si>
  <si>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</si>
  <si>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</si>
  <si>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</si>
  <si>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</si>
  <si>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</si>
  <si>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</si>
  <si>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</si>
  <si>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</si>
  <si>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</si>
  <si>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</si>
  <si>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</si>
  <si>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</si>
  <si>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</si>
  <si>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</si>
  <si>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</si>
  <si>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</si>
  <si>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</si>
  <si>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</si>
  <si>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</si>
  <si>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</si>
  <si>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</si>
  <si>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</si>
  <si>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</si>
  <si>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</si>
  <si>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</si>
  <si>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</si>
  <si>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</si>
  <si>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</si>
  <si>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</si>
  <si>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</si>
  <si>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</si>
  <si>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</si>
  <si>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</si>
  <si>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</si>
  <si>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</si>
  <si>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</si>
  <si>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</si>
  <si>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</si>
  <si>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</si>
  <si>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</si>
  <si>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</si>
  <si>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</si>
  <si>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</si>
  <si>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</si>
  <si>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</si>
  <si>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</si>
  <si>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</si>
  <si>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</si>
  <si>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</si>
  <si>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</si>
  <si>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</si>
  <si>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</si>
  <si>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</si>
  <si>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</si>
  <si>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</si>
  <si>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</si>
  <si>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</si>
  <si>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</si>
  <si>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</si>
  <si>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</si>
  <si>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</si>
  <si>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</si>
  <si>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</si>
  <si>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</si>
  <si>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</si>
  <si>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</si>
  <si>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</si>
  <si>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</si>
  <si>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</si>
  <si>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</si>
  <si>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</si>
  <si>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</si>
  <si>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</si>
  <si>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</si>
  <si>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</si>
  <si>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</si>
  <si>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</si>
  <si>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</si>
  <si>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</si>
  <si>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</si>
  <si>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</si>
  <si>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</si>
  <si>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</si>
  <si>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</si>
  <si>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</si>
  <si>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</si>
  <si>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</si>
  <si>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</si>
  <si>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</si>
  <si>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</si>
  <si>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</si>
  <si>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</si>
  <si>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</si>
  <si>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</si>
  <si>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</si>
  <si>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</si>
  <si>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</si>
  <si>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</si>
  <si>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</si>
  <si>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</si>
  <si>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</si>
  <si>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</si>
  <si>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</si>
  <si>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</si>
  <si>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</si>
  <si>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</si>
  <si>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</si>
  <si>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</si>
  <si>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</si>
  <si>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</si>
  <si>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</si>
  <si>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</si>
  <si>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</si>
  <si>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</si>
  <si>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</si>
  <si>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</si>
  <si>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</si>
  <si>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</si>
  <si>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</si>
  <si>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</si>
  <si>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</si>
  <si>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</si>
  <si>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</si>
  <si>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</si>
  <si>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</si>
  <si>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</si>
  <si>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</si>
  <si>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</si>
  <si>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</si>
  <si>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</si>
  <si>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</si>
  <si>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</si>
  <si>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</si>
  <si>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</si>
  <si>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</si>
  <si>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</si>
  <si>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</si>
  <si>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</si>
  <si>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</si>
  <si>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</si>
  <si>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</si>
  <si>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</si>
  <si>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</si>
  <si>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</si>
  <si>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</si>
  <si>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</si>
  <si>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</si>
  <si>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</si>
  <si>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</si>
  <si>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</si>
  <si>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</si>
  <si>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</si>
  <si>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</si>
  <si>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</si>
  <si>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</si>
  <si>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</si>
  <si>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</si>
  <si>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</si>
  <si>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</si>
  <si>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</si>
  <si>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</si>
  <si>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</si>
  <si>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</si>
  <si>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</si>
  <si>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</si>
  <si>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</si>
  <si>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</si>
  <si>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</si>
  <si>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</si>
  <si>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</si>
  <si>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</si>
  <si>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</si>
  <si>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</si>
  <si>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</si>
  <si>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</si>
  <si>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</si>
  <si>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</si>
  <si>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</si>
  <si>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</si>
  <si>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</si>
  <si>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</si>
  <si>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</si>
  <si>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</si>
  <si>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</si>
  <si>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</si>
  <si>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</si>
  <si>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</si>
  <si>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</si>
  <si>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</si>
  <si>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</si>
  <si>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</si>
  <si>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</si>
  <si>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</si>
  <si>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</si>
  <si>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</si>
  <si>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</si>
  <si>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</si>
  <si>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</si>
  <si>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</si>
  <si>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</si>
  <si>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</si>
  <si>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</si>
  <si>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</si>
  <si>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</si>
  <si>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</si>
  <si>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</si>
  <si>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</si>
  <si>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</si>
  <si>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</si>
  <si>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</si>
  <si>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</si>
  <si>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</si>
  <si>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</si>
  <si>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</si>
  <si>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</si>
  <si>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</si>
  <si>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</si>
  <si>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</si>
  <si>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</si>
  <si>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</si>
  <si>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</si>
  <si>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</si>
  <si>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</si>
  <si>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</si>
  <si>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</si>
  <si>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</si>
  <si>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</si>
  <si>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</si>
  <si>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</si>
  <si>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</si>
  <si>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</si>
  <si>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</si>
  <si>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</si>
  <si>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</si>
  <si>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</si>
  <si>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</si>
  <si>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</si>
  <si>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</si>
  <si>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</si>
  <si>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</si>
  <si>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</si>
  <si>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</si>
  <si>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</si>
  <si>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</si>
  <si>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</si>
  <si>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</si>
  <si>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</si>
  <si>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</si>
  <si>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</si>
  <si>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</si>
  <si>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</si>
  <si>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</si>
  <si>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</si>
  <si>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</si>
  <si>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</si>
  <si>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</si>
  <si>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</si>
  <si>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</si>
  <si>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</si>
  <si>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</si>
  <si>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</si>
  <si>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</si>
  <si>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</si>
  <si>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</si>
  <si>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</si>
  <si>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</si>
  <si>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</si>
  <si>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</si>
  <si>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</si>
  <si>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</si>
  <si>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</si>
  <si>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</si>
  <si>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</si>
  <si>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</si>
  <si>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</si>
  <si>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</si>
  <si>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</si>
  <si>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</si>
  <si>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</si>
  <si>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</si>
  <si>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</si>
  <si>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</si>
  <si>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</si>
  <si>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</si>
  <si>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</si>
  <si>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</si>
  <si>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</si>
  <si>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</si>
  <si>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</si>
  <si>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</si>
  <si>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</si>
  <si>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</si>
  <si>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</si>
  <si>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</si>
  <si>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</si>
  <si>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</si>
  <si>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</si>
  <si>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</si>
  <si>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</si>
  <si>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</si>
  <si>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</si>
  <si>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</si>
  <si>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</si>
  <si>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</si>
  <si>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</si>
  <si>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</si>
  <si>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</si>
  <si>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</si>
  <si>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</si>
  <si>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</si>
  <si>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</si>
  <si>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</si>
  <si>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</si>
  <si>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</si>
  <si>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</si>
  <si>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</si>
  <si>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</si>
  <si>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</si>
  <si>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</si>
  <si>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</si>
  <si>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</si>
  <si>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</si>
  <si>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</si>
  <si>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</si>
  <si>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</si>
  <si>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</si>
  <si>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</si>
  <si>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</si>
  <si>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</si>
  <si>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</si>
  <si>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</si>
  <si>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</si>
  <si>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</si>
  <si>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</si>
  <si>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</si>
  <si>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</si>
  <si>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</si>
  <si>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</si>
  <si>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</si>
  <si>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</si>
  <si>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</si>
  <si>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</si>
  <si>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</si>
  <si>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</si>
  <si>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</si>
  <si>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</si>
  <si>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</si>
  <si>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</si>
  <si>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</si>
  <si>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</si>
  <si>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</si>
  <si>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</si>
  <si>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</si>
  <si>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</si>
  <si>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</si>
  <si>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</si>
  <si>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</si>
  <si>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</si>
  <si>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</si>
  <si>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</si>
  <si>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</si>
  <si>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</si>
  <si>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</si>
  <si>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</si>
  <si>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</si>
  <si>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</si>
  <si>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</si>
  <si>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</si>
  <si>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</si>
  <si>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</si>
  <si>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</si>
  <si>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</si>
  <si>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</si>
  <si>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</si>
  <si>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</si>
  <si>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</si>
  <si>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</si>
  <si>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</si>
  <si>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</si>
  <si>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</si>
  <si>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</si>
  <si>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</si>
  <si>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</si>
  <si>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</si>
  <si>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</si>
  <si>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</si>
  <si>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</si>
  <si>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</si>
  <si>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</si>
  <si>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</si>
  <si>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</si>
  <si>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</si>
  <si>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</si>
  <si>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</si>
  <si>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</si>
  <si>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</si>
  <si>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</si>
  <si>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</si>
  <si>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</si>
  <si>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</si>
  <si>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</si>
  <si>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</si>
  <si>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</si>
  <si>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</si>
  <si>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</si>
  <si>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</si>
  <si>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</si>
  <si>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</si>
  <si>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</si>
  <si>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</si>
  <si>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</si>
  <si>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</si>
  <si>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</si>
  <si>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</si>
  <si>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</si>
  <si>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</si>
  <si>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</si>
  <si>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</si>
  <si>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</si>
  <si>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</si>
  <si>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</si>
  <si>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</si>
  <si>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</si>
  <si>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</si>
  <si>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</si>
  <si>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</si>
  <si>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</si>
  <si>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</si>
  <si>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</si>
  <si>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</si>
  <si>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</si>
  <si>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</si>
  <si>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</si>
  <si>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</si>
  <si>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</si>
  <si>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</si>
  <si>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</si>
  <si>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</si>
  <si>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</si>
  <si>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</si>
  <si>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</si>
  <si>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</si>
  <si>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</si>
  <si>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</si>
  <si>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</si>
  <si>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</si>
  <si>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</si>
  <si>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</si>
  <si>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</si>
  <si>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</si>
  <si>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</si>
  <si>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</si>
  <si>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</si>
  <si>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</si>
  <si>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</si>
  <si>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</si>
  <si>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</si>
  <si>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</si>
  <si>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</si>
  <si>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</si>
  <si>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</si>
  <si>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</si>
  <si>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</si>
  <si>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</si>
  <si>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</si>
  <si>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</si>
  <si>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</si>
  <si>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</si>
  <si>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</si>
  <si>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</si>
  <si>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</si>
  <si>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</si>
  <si>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</si>
  <si>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</si>
  <si>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</si>
  <si>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</si>
  <si>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</si>
  <si>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</si>
  <si>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</si>
  <si>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</si>
  <si>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</si>
  <si>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</si>
  <si>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</si>
  <si>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</si>
  <si>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</si>
  <si>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</si>
  <si>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</si>
  <si>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</si>
  <si>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</si>
  <si>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</si>
  <si>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</si>
  <si>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</si>
  <si>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</si>
  <si>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</si>
  <si>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</si>
  <si>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</si>
  <si>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</si>
  <si>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</si>
  <si>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</si>
  <si>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</si>
  <si>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</si>
  <si>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</si>
  <si>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</si>
  <si>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</si>
  <si>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</si>
  <si>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</si>
  <si>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</si>
  <si>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</si>
  <si>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</si>
  <si>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</si>
  <si>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</si>
  <si>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</si>
  <si>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</si>
  <si>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</si>
  <si>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</si>
  <si>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</si>
  <si>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</si>
  <si>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</si>
  <si>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</si>
  <si>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</si>
  <si>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</si>
  <si>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</si>
  <si>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</si>
  <si>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</si>
  <si>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</si>
  <si>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</si>
  <si>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</si>
  <si>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</si>
  <si>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</si>
  <si>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</si>
  <si>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</si>
  <si>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</si>
  <si>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</si>
  <si>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</si>
  <si>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</si>
  <si>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</si>
  <si>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</si>
  <si>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</si>
  <si>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</si>
  <si>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</si>
  <si>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</si>
  <si>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</si>
  <si>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</si>
  <si>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</si>
  <si>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</si>
  <si>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</si>
  <si>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</si>
  <si>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</si>
  <si>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</si>
  <si>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</si>
  <si>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</si>
  <si>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</si>
  <si>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</si>
  <si>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</si>
  <si>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</si>
  <si>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</si>
  <si>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</si>
  <si>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</si>
  <si>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</si>
  <si>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</si>
  <si>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</si>
  <si>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</si>
  <si>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</si>
  <si>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</si>
  <si>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</si>
  <si>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</si>
  <si>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</si>
  <si>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</si>
  <si>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</si>
  <si>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</si>
  <si>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</si>
  <si>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</si>
  <si>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</si>
  <si>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</si>
  <si>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</si>
  <si>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</si>
  <si>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</si>
  <si>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</si>
  <si>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</si>
  <si>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</si>
  <si>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</si>
  <si>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</si>
  <si>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</si>
  <si>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</si>
  <si>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</si>
  <si>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</si>
  <si>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</si>
  <si>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</si>
  <si>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</si>
  <si>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</si>
  <si>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</si>
  <si>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</si>
  <si>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</si>
  <si>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</si>
  <si>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</si>
  <si>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</si>
  <si>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</si>
  <si>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</si>
  <si>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</si>
  <si>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</si>
  <si>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</si>
  <si>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</si>
  <si>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</si>
  <si>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</si>
  <si>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</si>
  <si>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</si>
  <si>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</si>
  <si>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</si>
  <si>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</si>
  <si>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</si>
  <si>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</si>
  <si>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</si>
  <si>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</si>
  <si>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</si>
  <si>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</si>
  <si>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</si>
  <si>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</si>
  <si>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</si>
  <si>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</si>
  <si>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</si>
  <si>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</si>
  <si>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</si>
  <si>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</si>
  <si>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</si>
  <si>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</si>
  <si>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</si>
  <si>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</si>
  <si>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</si>
  <si>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</si>
  <si>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</si>
  <si>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</si>
  <si>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</si>
  <si>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</si>
  <si>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</si>
  <si>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</si>
  <si>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</si>
  <si>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</si>
  <si>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</si>
  <si>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</si>
  <si>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</si>
  <si>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</si>
  <si>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</si>
  <si>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</si>
  <si>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</si>
  <si>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</si>
  <si>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</si>
  <si>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</si>
  <si>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</si>
  <si>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</si>
  <si>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</si>
  <si>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</si>
  <si>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</si>
  <si>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</si>
  <si>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</si>
  <si>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</si>
  <si>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</si>
  <si>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</si>
  <si>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</si>
  <si>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</si>
  <si>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</si>
  <si>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</si>
  <si>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</si>
  <si>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</si>
  <si>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</si>
  <si>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</si>
  <si>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</si>
  <si>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</si>
  <si>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</si>
  <si>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</si>
  <si>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</si>
  <si>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</si>
  <si>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</si>
  <si>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</si>
  <si>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</si>
  <si>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</si>
  <si>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</si>
  <si>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</si>
  <si>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</si>
  <si>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</si>
  <si>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</si>
  <si>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</si>
  <si>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</si>
  <si>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</si>
  <si>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</si>
  <si>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</si>
  <si>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</si>
  <si>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</si>
  <si>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</si>
  <si>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</si>
  <si>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</si>
  <si>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</si>
  <si>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</si>
  <si>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</si>
  <si>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</si>
  <si>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</si>
  <si>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</si>
  <si>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</si>
  <si>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</si>
  <si>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</si>
  <si>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</si>
  <si>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</si>
  <si>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</si>
  <si>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</si>
  <si>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</si>
  <si>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</si>
  <si>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</si>
  <si>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</si>
  <si>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</si>
  <si>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</si>
  <si>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</si>
  <si>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</si>
  <si>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</si>
  <si>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</si>
  <si>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</si>
  <si>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</si>
  <si>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</si>
  <si>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</si>
  <si>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</si>
  <si>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</si>
  <si>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</si>
  <si>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</si>
  <si>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</si>
  <si>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</si>
  <si>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</si>
  <si>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</si>
  <si>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</si>
  <si>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</si>
  <si>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</si>
  <si>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</si>
  <si>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</si>
  <si>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</si>
  <si>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</si>
  <si>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</si>
  <si>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</si>
  <si>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</si>
  <si>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</si>
  <si>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</si>
  <si>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</si>
  <si>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</si>
  <si>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</si>
  <si>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</si>
  <si>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</si>
  <si>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</si>
  <si>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</si>
  <si>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</si>
  <si>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</si>
  <si>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</si>
  <si>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</si>
  <si>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</si>
  <si>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</si>
  <si>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</si>
  <si>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</si>
  <si>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</si>
  <si>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</si>
  <si>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</si>
  <si>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</si>
  <si>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</si>
  <si>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</si>
  <si>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</si>
  <si>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</si>
  <si>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</si>
  <si>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</si>
  <si>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</si>
  <si>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</si>
  <si>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</si>
  <si>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</si>
  <si>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</si>
  <si>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</si>
  <si>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</si>
  <si>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</si>
  <si>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</si>
  <si>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</si>
  <si>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</si>
  <si>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</si>
  <si>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</si>
  <si>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</si>
  <si>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</si>
  <si>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</si>
  <si>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</si>
  <si>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</si>
  <si>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</si>
  <si>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</si>
  <si>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</si>
  <si>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</si>
  <si>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</si>
  <si>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</si>
  <si>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</si>
  <si>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</si>
  <si>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</si>
  <si>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</si>
  <si>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</si>
  <si>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</si>
  <si>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</si>
  <si>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</si>
  <si>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</si>
  <si>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</si>
  <si>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</si>
  <si>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</si>
  <si>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</si>
  <si>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</si>
  <si>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</si>
  <si>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</si>
  <si>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</si>
  <si>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</si>
  <si>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</si>
  <si>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</si>
  <si>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</si>
  <si>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</si>
  <si>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</si>
  <si>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</si>
  <si>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</si>
  <si>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</si>
  <si>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</si>
  <si>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</si>
  <si>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</si>
  <si>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</si>
  <si>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</si>
  <si>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</si>
  <si>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</si>
  <si>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</si>
  <si>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</si>
  <si>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</si>
  <si>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</si>
  <si>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</si>
  <si>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</si>
  <si>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</si>
  <si>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</si>
  <si>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</si>
  <si>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</si>
  <si>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</si>
  <si>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</si>
  <si>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</si>
  <si>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</si>
  <si>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</si>
  <si>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</si>
  <si>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</si>
  <si>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</si>
  <si>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</si>
  <si>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</si>
  <si>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</si>
  <si>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</si>
  <si>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</si>
  <si>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</si>
  <si>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</si>
  <si>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</si>
  <si>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</si>
  <si>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</si>
  <si>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</si>
  <si>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</si>
  <si>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</si>
  <si>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</si>
  <si>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</si>
  <si>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</si>
  <si>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</si>
  <si>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</si>
  <si>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</si>
  <si>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</si>
  <si>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</si>
  <si>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</si>
  <si>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</si>
  <si>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</si>
  <si>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</si>
  <si>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</si>
  <si>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</si>
  <si>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</si>
  <si>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</si>
  <si>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</si>
  <si>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</si>
  <si>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</si>
  <si>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</si>
  <si>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</si>
  <si>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</si>
  <si>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</si>
  <si>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</si>
  <si>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</si>
  <si>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</si>
  <si>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</si>
  <si>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</si>
  <si>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</si>
  <si>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</si>
  <si>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</si>
  <si>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</si>
  <si>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</si>
  <si>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</si>
  <si>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</si>
  <si>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</si>
  <si>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</si>
  <si>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</si>
  <si>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</si>
  <si>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</si>
  <si>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</si>
  <si>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</si>
  <si>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</si>
  <si>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</si>
  <si>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</si>
  <si>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</si>
  <si>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</si>
  <si>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</si>
  <si>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</si>
  <si>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</si>
  <si>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</si>
  <si>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</si>
  <si>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</si>
  <si>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</si>
  <si>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</si>
  <si>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</si>
  <si>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</si>
  <si>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</si>
  <si>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</si>
  <si>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</si>
  <si>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</si>
  <si>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</si>
  <si>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</si>
  <si>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</si>
  <si>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</si>
  <si>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</si>
  <si>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</si>
  <si>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</si>
  <si>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</si>
  <si>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</si>
  <si>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</si>
  <si>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</si>
  <si>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</si>
  <si>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</si>
  <si>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</si>
  <si>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</si>
  <si>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</si>
  <si>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</si>
  <si>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</si>
  <si>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</si>
  <si>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</si>
  <si>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</si>
  <si>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</si>
  <si>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</si>
  <si>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</si>
  <si>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</si>
  <si>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</si>
  <si>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</si>
  <si>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</si>
  <si>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</si>
  <si>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</si>
  <si>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</si>
  <si>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</si>
  <si>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</si>
  <si>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</si>
  <si>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</si>
  <si>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</si>
  <si>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</si>
  <si>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</si>
  <si>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</si>
  <si>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</si>
  <si>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</si>
  <si>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</si>
  <si>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</si>
  <si>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</si>
  <si>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</si>
  <si>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</si>
  <si>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</si>
  <si>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</si>
  <si>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</si>
  <si>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</si>
  <si>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</si>
  <si>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</si>
  <si>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</si>
  <si>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</si>
  <si>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</si>
  <si>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</si>
  <si>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</si>
  <si>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</si>
  <si>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</si>
  <si>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</si>
  <si>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</si>
  <si>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</si>
  <si>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</si>
  <si>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</si>
  <si>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</si>
  <si>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</si>
  <si>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</si>
  <si>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</si>
  <si>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</si>
  <si>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</si>
  <si>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</si>
  <si>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</si>
  <si>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</si>
  <si>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</si>
  <si>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</si>
  <si>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</si>
  <si>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</si>
  <si>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</si>
  <si>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</si>
  <si>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</si>
  <si>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</si>
  <si>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</si>
  <si>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</si>
  <si>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</si>
  <si>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</si>
  <si>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</si>
  <si>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</si>
  <si>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</si>
  <si>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</si>
  <si>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</si>
  <si>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</si>
  <si>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</si>
  <si>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</si>
  <si>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</si>
  <si>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</si>
  <si>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</si>
  <si>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</si>
  <si>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</si>
  <si>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</si>
  <si>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</si>
  <si>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</si>
  <si>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</si>
  <si>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</si>
  <si>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</si>
  <si>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</si>
  <si>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</si>
  <si>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</si>
  <si>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</si>
  <si>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</si>
  <si>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</si>
  <si>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</si>
  <si>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</si>
  <si>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</si>
  <si>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</si>
  <si>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</si>
  <si>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</si>
  <si>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</si>
  <si>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</si>
  <si>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</si>
  <si>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</si>
  <si>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</si>
  <si>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</si>
  <si>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</si>
  <si>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</si>
  <si>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</si>
  <si>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</si>
  <si>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</si>
  <si>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</si>
  <si>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</si>
  <si>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</si>
  <si>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</si>
  <si>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</si>
  <si>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</si>
  <si>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</si>
  <si>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</si>
  <si>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</si>
  <si>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</si>
  <si>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</si>
  <si>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</si>
  <si>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</si>
  <si>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</si>
  <si>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</si>
  <si>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</si>
  <si>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</si>
  <si>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</si>
  <si>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</si>
  <si>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</si>
  <si>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</si>
  <si>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</si>
  <si>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</si>
  <si>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</si>
  <si>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</si>
  <si>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</si>
  <si>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</si>
  <si>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</si>
  <si>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</si>
  <si>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</si>
  <si>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</si>
  <si>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</si>
  <si>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</si>
  <si>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</si>
  <si>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</si>
  <si>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</si>
  <si>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</si>
  <si>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</si>
  <si>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</si>
  <si>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</si>
  <si>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</si>
  <si>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</si>
  <si>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</si>
  <si>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</si>
  <si>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</si>
  <si>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</si>
  <si>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</si>
  <si>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</si>
  <si>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</si>
  <si>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</si>
  <si>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</si>
  <si>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</si>
  <si>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</si>
  <si>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</si>
  <si>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</si>
  <si>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</si>
  <si>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</si>
  <si>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</si>
  <si>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</si>
  <si>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</si>
  <si>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</si>
  <si>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</si>
  <si>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</si>
  <si>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</si>
  <si>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</si>
  <si>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</si>
  <si>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</si>
  <si>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</si>
  <si>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</si>
  <si>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</si>
  <si>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</si>
  <si>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</si>
  <si>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</si>
  <si>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</si>
  <si>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</si>
  <si>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</si>
  <si>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</si>
  <si>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</si>
  <si>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</si>
  <si>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</si>
  <si>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</si>
  <si>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</si>
  <si>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</si>
  <si>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</si>
  <si>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</si>
  <si>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</si>
  <si>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</si>
  <si>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</si>
  <si>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</si>
  <si>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</si>
  <si>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</si>
  <si>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</si>
  <si>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</si>
  <si>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</si>
  <si>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</si>
  <si>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</si>
  <si>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</si>
  <si>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</si>
  <si>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</si>
  <si>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</si>
  <si>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</si>
  <si>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</si>
  <si>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</si>
  <si>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</si>
  <si>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</si>
  <si>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</si>
  <si>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</si>
  <si>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</si>
  <si>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</si>
  <si>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</si>
  <si>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</si>
  <si>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</si>
  <si>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</si>
  <si>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</si>
  <si>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</si>
  <si>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</si>
  <si>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</si>
  <si>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</si>
  <si>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</si>
  <si>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</si>
  <si>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</si>
  <si>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</si>
  <si>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</si>
  <si>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</si>
  <si>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</si>
  <si>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</si>
  <si>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</si>
  <si>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</si>
  <si>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</si>
  <si>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</si>
  <si>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</si>
  <si>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</si>
  <si>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</si>
  <si>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</si>
  <si>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</si>
  <si>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</si>
  <si>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</si>
  <si>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</si>
  <si>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</si>
  <si>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</si>
  <si>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</si>
  <si>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</si>
  <si>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</si>
  <si>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</si>
  <si>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</si>
  <si>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</si>
  <si>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</si>
  <si>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</si>
  <si>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</si>
  <si>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</si>
  <si>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</si>
  <si>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</si>
  <si>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</si>
  <si>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</si>
  <si>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</si>
  <si>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</si>
  <si>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</si>
  <si>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</si>
  <si>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</si>
  <si>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</si>
  <si>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</si>
  <si>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</si>
  <si>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</si>
  <si>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</si>
  <si>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</si>
  <si>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</si>
  <si>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</si>
  <si>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</si>
  <si>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</si>
  <si>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</si>
  <si>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</si>
  <si>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</si>
  <si>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</si>
  <si>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</si>
  <si>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</si>
  <si>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</si>
  <si>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</si>
  <si>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</si>
  <si>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</si>
  <si>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</si>
  <si>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</si>
  <si>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</si>
  <si>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</si>
  <si>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</si>
  <si>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</si>
  <si>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</si>
  <si>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</si>
  <si>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</si>
  <si>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</si>
  <si>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</si>
  <si>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</si>
  <si>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</si>
  <si>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</si>
  <si>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</si>
  <si>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</si>
  <si>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</si>
  <si>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</si>
  <si>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</si>
  <si>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</si>
  <si>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</si>
  <si>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</si>
  <si>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</si>
  <si>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</si>
  <si>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</si>
  <si>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</si>
  <si>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</si>
  <si>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</si>
  <si>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</si>
  <si>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</si>
  <si>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</si>
  <si>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</si>
  <si>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</si>
  <si>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</si>
  <si>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</si>
  <si>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</si>
  <si>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</si>
  <si>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</si>
  <si>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</si>
  <si>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</si>
  <si>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</si>
  <si>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</si>
  <si>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</si>
  <si>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</si>
  <si>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</si>
  <si>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</si>
  <si>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</si>
  <si>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</si>
  <si>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</si>
  <si>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</si>
  <si>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</si>
  <si>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</si>
  <si>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</si>
  <si>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</si>
  <si>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</si>
  <si>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</si>
  <si>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</si>
  <si>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</si>
  <si>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</si>
  <si>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</si>
  <si>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</si>
  <si>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</si>
  <si>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</si>
  <si>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</si>
  <si>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</si>
  <si>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</si>
  <si>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</si>
  <si>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</si>
  <si>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</si>
  <si>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</si>
  <si>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</si>
  <si>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</si>
  <si>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</si>
  <si>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</si>
  <si>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</si>
  <si>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</si>
  <si>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</si>
  <si>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</si>
  <si>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</si>
  <si>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</si>
  <si>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</si>
  <si>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</si>
  <si>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</si>
  <si>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</si>
  <si>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</si>
  <si>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</si>
  <si>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</si>
  <si>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</si>
  <si>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</si>
  <si>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</si>
  <si>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</si>
  <si>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</si>
  <si>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</si>
  <si>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</si>
  <si>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</si>
  <si>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</si>
  <si>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</si>
  <si>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</si>
  <si>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</si>
  <si>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</si>
  <si>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</si>
  <si>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</si>
  <si>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</si>
  <si>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</si>
  <si>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</si>
  <si>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</si>
  <si>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</si>
  <si>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</si>
  <si>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</si>
  <si>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</si>
  <si>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</si>
  <si>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</si>
  <si>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</si>
  <si>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</si>
  <si>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</si>
  <si>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</si>
  <si>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</si>
  <si>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</si>
  <si>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</si>
  <si>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</si>
  <si>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</si>
  <si>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</si>
  <si>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</si>
  <si>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</si>
  <si>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</si>
  <si>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</si>
  <si>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</si>
  <si>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</si>
  <si>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</si>
  <si>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</si>
  <si>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</si>
  <si>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</si>
  <si>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</si>
  <si>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</si>
  <si>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</si>
  <si>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</si>
  <si>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</si>
  <si>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</si>
  <si>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</si>
  <si>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</si>
  <si>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</si>
  <si>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</si>
  <si>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</si>
  <si>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</si>
  <si>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</si>
  <si>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</si>
  <si>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</si>
  <si>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</si>
  <si>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</si>
  <si>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</si>
  <si>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</si>
  <si>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</si>
  <si>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</si>
  <si>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</si>
  <si>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</si>
  <si>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</si>
  <si>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</si>
  <si>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</si>
  <si>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</si>
  <si>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</si>
  <si>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</si>
  <si>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</si>
  <si>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</si>
  <si>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</si>
  <si>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</si>
  <si>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</si>
  <si>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</si>
  <si>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</si>
  <si>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</si>
  <si>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</si>
  <si>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</si>
  <si>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</si>
  <si>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</si>
  <si>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</si>
  <si>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</si>
  <si>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</si>
  <si>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</si>
  <si>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</si>
  <si>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</si>
  <si>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</si>
  <si>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</si>
  <si>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</si>
  <si>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</si>
  <si>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</si>
  <si>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</si>
  <si>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</si>
  <si>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</si>
  <si>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</si>
  <si>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</si>
  <si>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</si>
  <si>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</si>
  <si>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</si>
  <si>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</si>
  <si>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</si>
  <si>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</si>
  <si>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</si>
  <si>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</si>
  <si>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</si>
  <si>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</si>
  <si>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</si>
  <si>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</si>
  <si>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</si>
  <si>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</si>
  <si>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</si>
  <si>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</si>
  <si>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</si>
  <si>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</si>
  <si>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</si>
  <si>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</si>
  <si>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</si>
  <si>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</si>
  <si>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</si>
  <si>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</si>
  <si>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</si>
  <si>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</si>
  <si>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</si>
  <si>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</si>
  <si>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</si>
  <si>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</si>
  <si>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</si>
  <si>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</si>
  <si>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</si>
  <si>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</si>
  <si>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</si>
  <si>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</si>
  <si>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</si>
  <si>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</si>
  <si>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</si>
  <si>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</si>
  <si>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</si>
  <si>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</si>
  <si>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</si>
  <si>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</si>
  <si>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</si>
  <si>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</si>
  <si>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</si>
  <si>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</si>
  <si>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</si>
  <si>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</si>
  <si>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</si>
  <si>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</si>
  <si>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</si>
  <si>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</si>
  <si>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</si>
  <si>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</si>
  <si>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</si>
  <si>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</si>
  <si>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</si>
  <si>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</si>
  <si>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</si>
  <si>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</si>
  <si>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</si>
  <si>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</si>
  <si>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</si>
  <si>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</si>
  <si>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</si>
  <si>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</si>
  <si>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</si>
  <si>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</si>
  <si>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</si>
  <si>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</si>
  <si>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</si>
  <si>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</si>
  <si>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</si>
  <si>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</si>
  <si>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</si>
  <si>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</si>
  <si>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</si>
  <si>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</si>
  <si>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</si>
  <si>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</si>
  <si>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</si>
  <si>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</si>
  <si>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</si>
  <si>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</si>
  <si>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</si>
  <si>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</si>
  <si>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</si>
  <si>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</si>
  <si>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</si>
  <si>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</si>
  <si>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</si>
  <si>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</si>
  <si>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</si>
  <si>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</si>
  <si>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</si>
  <si>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</si>
  <si>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</si>
  <si>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</si>
  <si>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</si>
  <si>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</si>
  <si>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</si>
  <si>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</si>
  <si>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</si>
  <si>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</si>
  <si>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</si>
  <si>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</si>
  <si>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</si>
  <si>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</si>
  <si>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</si>
  <si>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</si>
  <si>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</si>
  <si>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</si>
  <si>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</si>
  <si>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</si>
  <si>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</si>
  <si>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</si>
  <si>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</si>
  <si>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</si>
  <si>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</si>
  <si>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</si>
  <si>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</si>
  <si>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</si>
  <si>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</si>
  <si>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</si>
  <si>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</si>
  <si>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</si>
  <si>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</si>
  <si>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</si>
  <si>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</si>
  <si>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</si>
  <si>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</si>
  <si>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</si>
  <si>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</si>
  <si>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</si>
  <si>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</si>
  <si>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</si>
  <si>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</si>
  <si>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</si>
  <si>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</si>
  <si>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</si>
  <si>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</si>
  <si>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</si>
  <si>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</si>
  <si>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</si>
  <si>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</si>
  <si>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</si>
  <si>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</si>
  <si>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</si>
  <si>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</si>
  <si>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</si>
  <si>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</si>
  <si>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</si>
  <si>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</si>
  <si>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</si>
  <si>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</si>
  <si>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</si>
  <si>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</si>
  <si>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</si>
  <si>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</si>
  <si>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</si>
  <si>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</si>
  <si>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</si>
  <si>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</si>
  <si>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</si>
  <si>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</si>
  <si>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</si>
  <si>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</si>
  <si>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</si>
  <si>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</si>
  <si>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</si>
  <si>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</si>
  <si>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</si>
  <si>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</si>
  <si>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</si>
  <si>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</si>
  <si>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</si>
  <si>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</si>
  <si>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</si>
  <si>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</si>
  <si>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</si>
  <si>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</si>
  <si>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</si>
  <si>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</si>
  <si>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</si>
  <si>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</si>
  <si>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</si>
  <si>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</si>
  <si>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</si>
  <si>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</si>
  <si>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</si>
  <si>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</si>
  <si>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</si>
  <si>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</si>
  <si>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</si>
  <si>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</si>
  <si>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</si>
  <si>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</si>
  <si>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</si>
  <si>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</si>
  <si>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</si>
  <si>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</si>
  <si>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</si>
  <si>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</si>
  <si>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</si>
  <si>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</si>
  <si>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</si>
  <si>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</si>
  <si>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</si>
  <si>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</si>
  <si>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</si>
  <si>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</si>
  <si>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</si>
  <si>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</si>
  <si>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</si>
  <si>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</si>
  <si>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</si>
  <si>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</si>
  <si>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</si>
  <si>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</si>
  <si>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</si>
  <si>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</si>
  <si>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</si>
  <si>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</si>
  <si>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</si>
  <si>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</si>
  <si>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</si>
  <si>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</si>
  <si>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</si>
  <si>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</si>
  <si>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</si>
  <si>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</si>
  <si>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</si>
  <si>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</si>
  <si>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</si>
  <si>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</si>
  <si>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</si>
  <si>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</si>
  <si>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</si>
  <si>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</si>
  <si>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</si>
  <si>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</si>
  <si>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</si>
  <si>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</si>
  <si>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</si>
  <si>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</si>
  <si>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</si>
  <si>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</si>
  <si>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</si>
  <si>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</si>
  <si>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</si>
  <si>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</si>
  <si>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</si>
  <si>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</si>
  <si>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</si>
  <si>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</si>
  <si>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</si>
  <si>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</si>
  <si>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</si>
  <si>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</si>
  <si>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</si>
  <si>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</si>
  <si>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</si>
  <si>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</si>
  <si>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</si>
  <si>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</si>
  <si>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</si>
  <si>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</si>
  <si>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</si>
  <si>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</si>
  <si>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</si>
  <si>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</si>
  <si>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</si>
  <si>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</si>
  <si>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</si>
  <si>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</si>
  <si>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</si>
  <si>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</si>
  <si>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</si>
  <si>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</si>
  <si>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</si>
  <si>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</si>
  <si>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</si>
  <si>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</si>
  <si>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</si>
  <si>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</si>
  <si>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</si>
  <si>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</si>
  <si>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</si>
  <si>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</si>
  <si>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</si>
  <si>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</si>
  <si>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</si>
  <si>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</si>
  <si>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</si>
  <si>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</si>
  <si>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</si>
  <si>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</si>
  <si>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</si>
  <si>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</si>
  <si>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</si>
  <si>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</si>
  <si>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</si>
  <si>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</si>
  <si>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</si>
  <si>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</si>
  <si>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</si>
  <si>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</si>
  <si>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</si>
  <si>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</si>
  <si>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</si>
  <si>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</si>
  <si>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</si>
  <si>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</si>
  <si>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</si>
  <si>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</si>
  <si>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</si>
  <si>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</si>
  <si>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</si>
  <si>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</si>
  <si>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</si>
  <si>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</si>
  <si>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</si>
  <si>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</si>
  <si>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</si>
  <si>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</si>
  <si>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</si>
  <si>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</si>
  <si>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</si>
  <si>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</si>
  <si>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</si>
  <si>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</si>
  <si>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</si>
  <si>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</si>
  <si>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</si>
  <si>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</si>
  <si>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</si>
  <si>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</si>
  <si>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</si>
  <si>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</si>
  <si>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</si>
  <si>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</si>
  <si>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</si>
  <si>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</si>
  <si>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</si>
  <si>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</si>
  <si>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</si>
  <si>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</si>
  <si>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</si>
  <si>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</si>
  <si>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</si>
  <si>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</si>
  <si>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</si>
  <si>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</si>
  <si>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</si>
  <si>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</si>
  <si>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</si>
  <si>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</si>
  <si>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</si>
  <si>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</si>
  <si>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</si>
  <si>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</si>
  <si>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</si>
  <si>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</si>
  <si>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</si>
  <si>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</si>
  <si>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</si>
  <si>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</si>
  <si>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</si>
  <si>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</si>
  <si>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</si>
  <si>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</si>
  <si>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</si>
  <si>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</si>
  <si>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</si>
  <si>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</si>
  <si>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</si>
  <si>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</si>
  <si>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</si>
  <si>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</si>
  <si>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</si>
  <si>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</si>
  <si>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</si>
  <si>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</si>
  <si>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</si>
  <si>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</si>
  <si>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</si>
  <si>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</si>
  <si>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</si>
  <si>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</si>
  <si>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</si>
  <si>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</si>
  <si>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</si>
  <si>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</si>
  <si>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</si>
  <si>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</si>
  <si>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</si>
  <si>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</si>
  <si>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</si>
  <si>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</si>
  <si>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</si>
  <si>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</si>
  <si>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</si>
  <si>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</si>
  <si>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</si>
  <si>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</si>
  <si>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</si>
  <si>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</si>
  <si>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</si>
  <si>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</si>
  <si>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</si>
  <si>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</si>
  <si>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</si>
  <si>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</si>
  <si>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</si>
  <si>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</si>
  <si>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</si>
  <si>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</si>
  <si>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</si>
  <si>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</si>
  <si>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</si>
  <si>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</si>
  <si>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</si>
  <si>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</si>
  <si>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</si>
  <si>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</si>
  <si>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</si>
  <si>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</si>
  <si>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</si>
  <si>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</si>
  <si>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</si>
  <si>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</si>
  <si>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</si>
  <si>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</si>
  <si>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</si>
  <si>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</si>
  <si>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</si>
  <si>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</si>
  <si>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</si>
  <si>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</si>
  <si>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</si>
  <si>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</si>
  <si>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</si>
  <si>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</si>
  <si>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</si>
  <si>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</si>
  <si>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</si>
  <si>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</si>
  <si>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</si>
  <si>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</si>
  <si>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</si>
  <si>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</si>
  <si>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</si>
  <si>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</si>
  <si>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</si>
  <si>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</si>
  <si>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</si>
  <si>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</si>
  <si>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</si>
  <si>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</si>
  <si>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</si>
  <si>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</si>
  <si>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</si>
  <si>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</si>
  <si>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</si>
  <si>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</si>
  <si>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</si>
  <si>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</si>
  <si>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</si>
  <si>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</si>
  <si>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</si>
  <si>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</si>
  <si>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</si>
  <si>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</si>
  <si>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</si>
  <si>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</si>
  <si>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</si>
  <si>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</si>
  <si>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</si>
  <si>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</si>
  <si>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</si>
  <si>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</si>
  <si>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</si>
  <si>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</si>
  <si>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</si>
  <si>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</si>
  <si>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</si>
  <si>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</si>
  <si>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</si>
  <si>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</si>
  <si>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</si>
  <si>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</si>
  <si>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</si>
  <si>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</si>
  <si>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</si>
  <si>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</si>
  <si>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</si>
  <si>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</si>
  <si>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</si>
  <si>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</si>
  <si>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</si>
  <si>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</si>
  <si>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</si>
  <si>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</si>
  <si>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</si>
  <si>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</si>
  <si>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</si>
  <si>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</si>
  <si>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</si>
  <si>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</si>
  <si>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</si>
  <si>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</si>
  <si>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</si>
  <si>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</si>
  <si>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</si>
  <si>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</si>
  <si>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</si>
  <si>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</si>
  <si>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</si>
  <si>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</si>
  <si>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</si>
  <si>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</si>
  <si>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</si>
  <si>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</si>
  <si>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</si>
  <si>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</si>
  <si>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</si>
  <si>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</si>
  <si>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</si>
  <si>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</si>
  <si>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</si>
  <si>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</si>
  <si>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</si>
  <si>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</si>
  <si>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</si>
  <si>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</si>
  <si>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</si>
  <si>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</si>
  <si>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</si>
  <si>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</si>
  <si>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</si>
  <si>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</si>
  <si>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</si>
  <si>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</si>
  <si>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</si>
  <si>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</si>
  <si>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</si>
  <si>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</si>
  <si>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</si>
  <si>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</si>
  <si>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</si>
  <si>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</si>
  <si>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</si>
  <si>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</si>
  <si>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</si>
  <si>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</si>
  <si>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</si>
  <si>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</si>
  <si>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</si>
  <si>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</si>
  <si>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</si>
  <si>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</si>
  <si>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</si>
  <si>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</si>
  <si>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</si>
  <si>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</si>
  <si>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</si>
  <si>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</si>
  <si>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</si>
  <si>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</si>
  <si>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</si>
  <si>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</si>
  <si>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</si>
  <si>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</si>
  <si>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</si>
  <si>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</si>
  <si>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</si>
  <si>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</si>
  <si>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</si>
  <si>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</si>
  <si>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</si>
  <si>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</si>
  <si>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</si>
  <si>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</si>
  <si>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</si>
  <si>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</si>
  <si>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</si>
  <si>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</si>
  <si>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</si>
  <si>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</si>
  <si>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</si>
  <si>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</si>
  <si>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</si>
  <si>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</si>
  <si>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</si>
  <si>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</si>
  <si>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</si>
  <si>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</si>
  <si>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</si>
  <si>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</si>
  <si>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</si>
  <si>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</si>
  <si>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</si>
  <si>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</si>
  <si>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</si>
  <si>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</si>
  <si>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</si>
  <si>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</si>
  <si>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</si>
  <si>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</si>
  <si>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</si>
  <si>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</si>
  <si>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</si>
  <si>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</si>
  <si>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</si>
  <si>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</si>
  <si>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</si>
  <si>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</si>
  <si>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</si>
  <si>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</si>
  <si>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</si>
  <si>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</si>
  <si>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</si>
  <si>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</si>
  <si>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</si>
  <si>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</si>
  <si>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</si>
  <si>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</si>
  <si>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</si>
  <si>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</si>
  <si>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</si>
  <si>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</si>
  <si>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</si>
  <si>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</si>
  <si>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</si>
  <si>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</si>
  <si>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</si>
  <si>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</si>
  <si>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</si>
  <si>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</si>
  <si>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</si>
  <si>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</si>
  <si>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</si>
  <si>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</si>
  <si>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</si>
  <si>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</si>
  <si>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</si>
  <si>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</si>
  <si>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</si>
  <si>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</si>
  <si>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</si>
  <si>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</si>
  <si>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</si>
  <si>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</si>
  <si>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</si>
  <si>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</si>
  <si>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</si>
  <si>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</si>
  <si>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</si>
  <si>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</si>
  <si>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</si>
  <si>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</si>
  <si>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</si>
  <si>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</si>
  <si>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</si>
  <si>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</si>
  <si>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</si>
  <si>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</si>
  <si>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</si>
  <si>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</si>
  <si>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</si>
  <si>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</si>
  <si>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</si>
  <si>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</si>
  <si>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</si>
  <si>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</si>
  <si>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</si>
  <si>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</si>
  <si>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</si>
  <si>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</si>
  <si>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</si>
  <si>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</si>
  <si>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</si>
  <si>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</si>
  <si>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</si>
  <si>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</si>
  <si>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</si>
  <si>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</si>
  <si>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</si>
  <si>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</si>
  <si>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</si>
  <si>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</si>
  <si>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</si>
  <si>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</si>
  <si>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</si>
  <si>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</si>
  <si>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</si>
  <si>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</si>
  <si>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</si>
  <si>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</si>
  <si>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</si>
  <si>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</si>
  <si>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</si>
  <si>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</si>
  <si>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</si>
  <si>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</si>
  <si>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</si>
  <si>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</si>
  <si>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</si>
  <si>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</si>
  <si>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</si>
  <si>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</si>
  <si>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</si>
  <si>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</si>
  <si>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</si>
  <si>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</si>
  <si>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</si>
  <si>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</si>
  <si>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</si>
  <si>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</si>
  <si>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</si>
  <si>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</si>
  <si>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</si>
  <si>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</si>
  <si>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</si>
  <si>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</si>
  <si>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</si>
  <si>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</si>
  <si>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</si>
  <si>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</si>
  <si>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</si>
  <si>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</si>
  <si>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</si>
  <si>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</si>
  <si>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</si>
  <si>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</si>
  <si>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</si>
  <si>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</si>
  <si>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</si>
  <si>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</si>
  <si>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</si>
  <si>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</si>
  <si>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</si>
  <si>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</si>
  <si>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</si>
  <si>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</si>
  <si>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</si>
  <si>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</si>
  <si>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</si>
  <si>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</si>
  <si>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</si>
  <si>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</si>
  <si>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</si>
  <si>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</si>
  <si>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</si>
  <si>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</si>
  <si>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</si>
  <si>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</si>
  <si>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</si>
  <si>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</si>
  <si>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</si>
  <si>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</si>
  <si>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</si>
  <si>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</si>
  <si>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</si>
  <si>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</si>
  <si>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</si>
  <si>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</si>
  <si>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</si>
  <si>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</si>
  <si>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</si>
  <si>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</si>
  <si>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</si>
  <si>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</si>
  <si>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</si>
  <si>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</si>
  <si>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</si>
  <si>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</si>
  <si>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</si>
  <si>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</si>
  <si>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</si>
  <si>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</si>
  <si>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</si>
  <si>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</si>
  <si>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</si>
  <si>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</si>
  <si>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</si>
  <si>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</si>
  <si>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</si>
  <si>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</si>
  <si>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</si>
  <si>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</si>
  <si>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</si>
  <si>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</si>
  <si>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</si>
  <si>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</si>
  <si>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</si>
  <si>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</si>
  <si>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</si>
  <si>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</si>
  <si>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</si>
  <si>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</si>
  <si>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</si>
  <si>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</si>
  <si>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</si>
  <si>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</si>
  <si>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</si>
  <si>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</si>
  <si>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</si>
  <si>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</si>
  <si>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</si>
  <si>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</si>
  <si>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</si>
  <si>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</si>
  <si>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</si>
  <si>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</si>
  <si>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</si>
  <si>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</si>
  <si>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</si>
  <si>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</si>
  <si>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</si>
  <si>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</si>
  <si>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</si>
  <si>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</si>
  <si>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</si>
  <si>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</si>
  <si>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</si>
  <si>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</si>
  <si>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</si>
  <si>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</si>
  <si>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</si>
  <si>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</si>
  <si>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</si>
  <si>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</si>
  <si>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</si>
  <si>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</si>
  <si>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</si>
  <si>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</si>
  <si>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</si>
  <si>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</si>
  <si>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</si>
  <si>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</si>
  <si>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</si>
  <si>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</si>
  <si>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</si>
  <si>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</si>
  <si>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</si>
  <si>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</si>
  <si>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</si>
  <si>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</si>
  <si>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</si>
  <si>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</si>
  <si>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</si>
  <si>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</si>
  <si>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</si>
  <si>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</si>
  <si>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</si>
  <si>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</si>
  <si>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</si>
  <si>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</si>
  <si>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</si>
  <si>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</si>
  <si>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</si>
  <si>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</si>
  <si>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</si>
  <si>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</si>
  <si>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</si>
  <si>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</si>
  <si>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</si>
  <si>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</si>
  <si>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</si>
  <si>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</si>
  <si>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</si>
  <si>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</si>
  <si>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</si>
  <si>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</si>
  <si>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</si>
  <si>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</si>
  <si>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</si>
  <si>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</si>
  <si>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</si>
  <si>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</si>
  <si>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</si>
  <si>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</si>
  <si>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</si>
  <si>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</si>
  <si>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</si>
  <si>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</si>
  <si>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</si>
  <si>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</si>
  <si>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</si>
  <si>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</si>
  <si>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</si>
  <si>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</si>
  <si>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</si>
  <si>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</si>
  <si>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</si>
  <si>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</si>
  <si>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</si>
  <si>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</si>
  <si>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</si>
  <si>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</si>
  <si>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</si>
  <si>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</si>
  <si>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</si>
  <si>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</si>
  <si>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</si>
  <si>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</si>
  <si>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</si>
  <si>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</si>
  <si>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</si>
  <si>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</si>
  <si>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</si>
  <si>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</si>
  <si>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</si>
  <si>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</si>
  <si>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</si>
  <si>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</si>
  <si>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</si>
  <si>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</si>
  <si>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</si>
  <si>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</si>
  <si>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</si>
  <si>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</si>
  <si>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</si>
  <si>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</si>
  <si>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</si>
  <si>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</si>
  <si>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</si>
  <si>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</si>
  <si>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</si>
  <si>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</si>
  <si>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</si>
  <si>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</si>
  <si>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</si>
  <si>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</si>
  <si>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</si>
  <si>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</si>
  <si>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</si>
  <si>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</si>
  <si>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</si>
  <si>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</si>
  <si>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</si>
  <si>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</si>
  <si>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</si>
  <si>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</si>
  <si>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</si>
  <si>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</si>
  <si>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</si>
  <si>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</si>
  <si>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</si>
  <si>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</si>
  <si>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</si>
  <si>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</si>
  <si>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</si>
  <si>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</si>
  <si>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</si>
  <si>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</si>
  <si>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</si>
  <si>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</si>
  <si>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</si>
  <si>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</si>
  <si>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</si>
  <si>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</si>
  <si>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</si>
  <si>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</si>
  <si>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</si>
  <si>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</si>
  <si>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</si>
  <si>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</si>
  <si>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</si>
  <si>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</si>
  <si>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</si>
  <si>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</si>
  <si>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</si>
  <si>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</si>
  <si>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</si>
  <si>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</si>
  <si>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</si>
  <si>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</si>
  <si>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</si>
  <si>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</si>
  <si>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</si>
  <si>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</si>
  <si>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</si>
  <si>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</si>
  <si>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</si>
  <si>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</si>
  <si>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</si>
  <si>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</si>
  <si>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</si>
  <si>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</si>
  <si>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</si>
  <si>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</si>
  <si>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</si>
  <si>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</si>
  <si>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</si>
  <si>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</si>
  <si>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</si>
  <si>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</si>
  <si>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</si>
  <si>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</si>
  <si>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</si>
  <si>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</si>
  <si>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</si>
  <si>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</si>
  <si>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</si>
  <si>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</si>
  <si>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</si>
  <si>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</si>
  <si>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</si>
  <si>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</si>
  <si>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</si>
  <si>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</si>
  <si>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</si>
  <si>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</si>
  <si>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</si>
  <si>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</si>
  <si>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</si>
  <si>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</si>
  <si>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</si>
  <si>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</si>
  <si>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</si>
  <si>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</si>
  <si>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</si>
  <si>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</si>
  <si>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</si>
  <si>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</si>
  <si>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</si>
  <si>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</si>
  <si>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</si>
  <si>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</si>
  <si>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</si>
  <si>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</si>
  <si>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</si>
  <si>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</si>
  <si>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</si>
  <si>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</si>
  <si>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</si>
  <si>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</si>
  <si>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</si>
  <si>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</si>
  <si>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</si>
  <si>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</si>
  <si>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</si>
  <si>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</si>
  <si>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</si>
  <si>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</si>
  <si>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</si>
  <si>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</si>
  <si>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</si>
  <si>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</si>
  <si>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</si>
  <si>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</si>
  <si>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</si>
  <si>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</si>
  <si>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</si>
  <si>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</si>
  <si>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</si>
  <si>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</si>
  <si>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</si>
  <si>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</si>
  <si>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</si>
  <si>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</si>
  <si>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</si>
  <si>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</si>
  <si>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</si>
  <si>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</si>
  <si>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</si>
  <si>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</si>
  <si>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</si>
  <si>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</si>
  <si>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</si>
  <si>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</si>
  <si>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</si>
  <si>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</si>
  <si>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</si>
  <si>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</si>
  <si>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</si>
  <si>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</si>
  <si>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</si>
  <si>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</si>
  <si>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</si>
  <si>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</si>
  <si>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</si>
  <si>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</si>
  <si>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</si>
  <si>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</si>
  <si>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</si>
  <si>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</si>
  <si>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</si>
  <si>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</si>
  <si>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</si>
  <si>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</si>
  <si>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</si>
  <si>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</si>
  <si>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</si>
  <si>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</si>
  <si>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</si>
  <si>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</si>
  <si>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</si>
  <si>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</si>
  <si>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</si>
  <si>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</si>
  <si>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</si>
  <si>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</si>
  <si>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</si>
  <si>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</si>
  <si>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</si>
  <si>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</si>
  <si>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</si>
  <si>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</si>
  <si>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</si>
  <si>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</si>
  <si>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</si>
  <si>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</si>
  <si>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</si>
  <si>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</si>
  <si>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</si>
  <si>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</si>
  <si>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</si>
  <si>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</si>
  <si>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</si>
  <si>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</si>
  <si>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</si>
  <si>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</si>
  <si>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</si>
  <si>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</si>
  <si>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</si>
  <si>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</si>
  <si>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</si>
  <si>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</si>
  <si>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</si>
  <si>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</si>
  <si>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</si>
  <si>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</si>
  <si>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</si>
  <si>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</si>
  <si>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</si>
  <si>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</si>
  <si>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</si>
  <si>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</si>
  <si>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</si>
  <si>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</si>
  <si>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</si>
  <si>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</si>
  <si>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</si>
  <si>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</si>
  <si>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</si>
  <si>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</si>
  <si>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</si>
  <si>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</si>
  <si>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</si>
  <si>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</si>
  <si>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</si>
  <si>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</si>
  <si>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</si>
  <si>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</si>
  <si>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</si>
  <si>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</si>
  <si>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</si>
  <si>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</si>
  <si>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</si>
  <si>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</si>
  <si>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</si>
  <si>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</si>
  <si>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</si>
  <si>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</si>
  <si>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</si>
  <si>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</si>
  <si>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</si>
  <si>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</si>
  <si>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</si>
  <si>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</si>
  <si>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</si>
  <si>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</si>
  <si>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</si>
  <si>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</si>
  <si>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</si>
  <si>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</si>
  <si>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</si>
  <si>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</si>
  <si>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</si>
  <si>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</si>
  <si>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</si>
  <si>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</si>
  <si>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</si>
  <si>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</si>
  <si>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</si>
  <si>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</si>
  <si>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</si>
  <si>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</si>
  <si>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</si>
  <si>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</si>
  <si>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</si>
  <si>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</si>
  <si>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</si>
  <si>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</si>
  <si>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</si>
  <si>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</si>
  <si>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</si>
  <si>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</si>
  <si>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</si>
  <si>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</si>
  <si>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</si>
  <si>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</si>
  <si>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</si>
  <si>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</si>
  <si>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</si>
  <si>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</si>
  <si>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</si>
  <si>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</si>
  <si>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</si>
  <si>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</si>
  <si>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</si>
  <si>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</si>
  <si>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</si>
  <si>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</si>
  <si>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</si>
  <si>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</si>
  <si>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</si>
  <si>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</si>
  <si>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</si>
  <si>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</si>
  <si>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</si>
  <si>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</si>
  <si>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</si>
  <si>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</si>
  <si>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</si>
  <si>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</si>
  <si>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</si>
  <si>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</si>
  <si>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</si>
  <si>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</si>
  <si>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</si>
  <si>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</si>
  <si>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</si>
  <si>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</si>
  <si>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</si>
  <si>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</si>
  <si>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</si>
  <si>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</si>
  <si>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</si>
  <si>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</si>
  <si>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</si>
  <si>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</si>
  <si>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</si>
  <si>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</si>
  <si>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</si>
  <si>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</si>
  <si>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</si>
  <si>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</si>
  <si>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</si>
  <si>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</si>
  <si>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</si>
  <si>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</si>
  <si>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</si>
  <si>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</si>
  <si>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</si>
  <si>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</si>
  <si>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</si>
  <si>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</si>
  <si>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</si>
  <si>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</si>
  <si>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</si>
  <si>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</si>
  <si>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</si>
  <si>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</si>
  <si>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</si>
  <si>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</si>
  <si>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</si>
  <si>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</si>
  <si>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</si>
  <si>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</si>
  <si>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</si>
  <si>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</si>
  <si>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</si>
  <si>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</si>
  <si>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</si>
  <si>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</si>
  <si>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</si>
  <si>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</si>
  <si>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</si>
  <si>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</si>
  <si>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</si>
  <si>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</si>
  <si>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</si>
  <si>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</si>
  <si>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</si>
  <si>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</si>
  <si>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</si>
  <si>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</si>
  <si>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</si>
  <si>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</si>
  <si>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</si>
  <si>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</si>
  <si>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</si>
  <si>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</si>
  <si>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</si>
  <si>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</si>
  <si>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</si>
  <si>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</si>
  <si>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</si>
  <si>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</si>
  <si>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</si>
  <si>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</si>
  <si>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</si>
  <si>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</si>
  <si>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</si>
  <si>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</si>
  <si>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</si>
  <si>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</si>
  <si>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</si>
  <si>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</si>
  <si>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</si>
  <si>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</si>
  <si>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</si>
  <si>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</si>
  <si>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</si>
  <si>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</si>
  <si>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</si>
  <si>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</si>
  <si>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</si>
  <si>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</si>
  <si>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</si>
  <si>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</si>
  <si>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</si>
  <si>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</si>
  <si>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</si>
  <si>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</si>
  <si>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</si>
  <si>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</si>
  <si>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</si>
  <si>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</si>
  <si>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</si>
  <si>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</si>
  <si>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</si>
  <si>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</si>
  <si>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</si>
  <si>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</si>
  <si>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</si>
  <si>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</si>
  <si>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</si>
  <si>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</si>
  <si>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</si>
  <si>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</si>
  <si>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</si>
  <si>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</si>
  <si>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</si>
  <si>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</si>
  <si>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</si>
  <si>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</si>
  <si>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</si>
  <si>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</si>
  <si>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</si>
  <si>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</si>
  <si>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</si>
  <si>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</si>
  <si>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</si>
  <si>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</si>
  <si>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</si>
  <si>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</si>
  <si>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</si>
  <si>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</si>
  <si>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</si>
  <si>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</si>
  <si>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</si>
  <si>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</si>
  <si>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</si>
  <si>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</si>
  <si>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</si>
  <si>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</si>
  <si>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</si>
  <si>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</si>
  <si>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</si>
  <si>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</si>
  <si>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</si>
  <si>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</si>
  <si>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</si>
  <si>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</si>
  <si>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</si>
  <si>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</si>
  <si>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</si>
  <si>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</si>
  <si>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</si>
  <si>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</si>
  <si>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</si>
  <si>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</si>
  <si>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</si>
  <si>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</si>
  <si>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</si>
  <si>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</si>
  <si>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</si>
  <si>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</si>
  <si>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</si>
  <si>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</si>
  <si>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</si>
  <si>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</si>
  <si>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</si>
  <si>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</si>
  <si>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</si>
  <si>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</si>
  <si>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</si>
  <si>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</si>
  <si>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</si>
  <si>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</si>
  <si>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</si>
  <si>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</si>
  <si>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</si>
  <si>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</si>
  <si>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</si>
  <si>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</si>
  <si>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</si>
  <si>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</si>
  <si>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</si>
  <si>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</si>
  <si>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</si>
  <si>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</si>
  <si>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</si>
  <si>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</si>
  <si>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</si>
  <si>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</si>
  <si>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</si>
  <si>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</si>
  <si>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</si>
  <si>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</si>
  <si>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</si>
  <si>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</si>
  <si>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</si>
  <si>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</si>
  <si>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</si>
  <si>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</si>
  <si>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</si>
  <si>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</si>
  <si>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</si>
  <si>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</si>
  <si>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</si>
  <si>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</si>
  <si>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</si>
  <si>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</si>
  <si>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</si>
  <si>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</si>
  <si>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</si>
  <si>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</si>
  <si>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</si>
  <si>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</si>
  <si>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</si>
  <si>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</si>
  <si>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</si>
  <si>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</si>
  <si>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</si>
  <si>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</si>
  <si>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</si>
  <si>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</si>
  <si>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</si>
  <si>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</si>
  <si>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</si>
  <si>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</si>
  <si>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</si>
  <si>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</si>
  <si>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</si>
  <si>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</si>
  <si>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</si>
  <si>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</si>
  <si>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</si>
  <si>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</si>
  <si>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</si>
  <si>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</si>
  <si>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</si>
  <si>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</si>
  <si>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</si>
  <si>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</si>
  <si>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</si>
  <si>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</si>
  <si>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</si>
  <si>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</si>
  <si>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</si>
  <si>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</si>
  <si>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</si>
  <si>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</si>
  <si>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</si>
  <si>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</si>
  <si>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</si>
  <si>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</si>
  <si>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</si>
  <si>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</si>
  <si>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</si>
  <si>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</si>
  <si>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</si>
  <si>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</si>
  <si>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</si>
  <si>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</si>
  <si>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</si>
  <si>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</si>
  <si>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</si>
  <si>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</si>
  <si>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</si>
  <si>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</si>
  <si>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</si>
  <si>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</si>
  <si>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</si>
  <si>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</si>
  <si>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</si>
  <si>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</si>
  <si>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</si>
  <si>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</si>
  <si>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</si>
  <si>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</si>
  <si>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</si>
  <si>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</si>
  <si>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</si>
  <si>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</si>
  <si>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</si>
  <si>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</si>
  <si>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</si>
  <si>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</si>
  <si>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</si>
  <si>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</si>
  <si>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</si>
  <si>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</si>
  <si>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</si>
  <si>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</si>
  <si>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</si>
  <si>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</si>
  <si>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</si>
  <si>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</si>
  <si>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</si>
  <si>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</si>
  <si>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</si>
  <si>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</si>
  <si>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</si>
  <si>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</si>
  <si>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</si>
  <si>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</si>
  <si>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</si>
  <si>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</si>
  <si>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</si>
  <si>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</si>
  <si>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</si>
  <si>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</si>
  <si>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</si>
  <si>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</si>
  <si>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</si>
  <si>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</si>
  <si>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</si>
  <si>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</si>
  <si>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</si>
  <si>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</si>
  <si>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</si>
  <si>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</si>
  <si>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</si>
  <si>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</si>
  <si>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</si>
  <si>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</si>
  <si>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</si>
  <si>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</si>
  <si>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</si>
  <si>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</si>
  <si>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</si>
  <si>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</si>
  <si>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</si>
  <si>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</si>
  <si>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</si>
  <si>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</si>
  <si>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</si>
  <si>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</si>
  <si>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</si>
  <si>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</si>
  <si>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</si>
  <si>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</si>
  <si>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</si>
  <si>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</si>
  <si>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</si>
  <si>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</si>
  <si>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</si>
  <si>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</si>
  <si>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</si>
  <si>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</si>
  <si>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</si>
  <si>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</si>
  <si>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</si>
  <si>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</si>
  <si>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</si>
  <si>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</si>
  <si>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</si>
  <si>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</si>
  <si>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</si>
  <si>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</si>
  <si>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</si>
  <si>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</si>
  <si>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</si>
  <si>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</si>
  <si>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</si>
  <si>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</si>
  <si>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</si>
  <si>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</si>
  <si>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</si>
  <si>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</si>
  <si>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</si>
  <si>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</si>
  <si>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</si>
  <si>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</si>
  <si>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</si>
  <si>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</si>
  <si>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</si>
  <si>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</si>
  <si>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</si>
  <si>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</si>
  <si>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</si>
  <si>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</si>
  <si>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</si>
  <si>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</si>
  <si>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</si>
  <si>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</si>
  <si>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</si>
  <si>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</si>
  <si>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</si>
  <si>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</si>
  <si>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</si>
  <si>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</si>
  <si>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</si>
  <si>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</si>
  <si>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</si>
  <si>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</si>
  <si>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</si>
  <si>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</si>
  <si>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</si>
  <si>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</si>
  <si>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</si>
  <si>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</si>
  <si>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</si>
  <si>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</si>
  <si>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</si>
  <si>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</si>
  <si>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</si>
  <si>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</si>
  <si>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</si>
  <si>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</si>
  <si>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</si>
  <si>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</si>
  <si>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</si>
  <si>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</si>
  <si>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</si>
  <si>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</si>
  <si>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</si>
  <si>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</si>
  <si>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</si>
  <si>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</si>
  <si>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</si>
  <si>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</si>
  <si>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</si>
  <si>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</si>
  <si>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</si>
  <si>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</si>
  <si>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</si>
  <si>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</si>
  <si>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</si>
  <si>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</si>
  <si>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</si>
  <si>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</si>
  <si>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</si>
  <si>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</si>
  <si>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</si>
  <si>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</si>
  <si>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</si>
  <si>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</si>
  <si>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</si>
  <si>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</si>
  <si>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</si>
  <si>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</si>
  <si>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</si>
  <si>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</si>
  <si>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</si>
  <si>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</si>
  <si>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</si>
  <si>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</si>
  <si>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</si>
  <si>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</si>
  <si>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</si>
  <si>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</si>
  <si>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</si>
  <si>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</si>
  <si>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</si>
  <si>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</si>
  <si>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</si>
  <si>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</si>
  <si>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</si>
  <si>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</si>
  <si>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</si>
  <si>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</si>
  <si>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</si>
  <si>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</si>
  <si>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</si>
  <si>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</si>
  <si>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</si>
  <si>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</si>
  <si>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</si>
  <si>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</si>
  <si>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</si>
  <si>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</si>
  <si>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</si>
  <si>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</si>
  <si>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</si>
  <si>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</si>
  <si>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</si>
  <si>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</si>
  <si>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</si>
  <si>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</si>
  <si>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</si>
  <si>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</si>
  <si>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</si>
  <si>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</si>
  <si>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</si>
  <si>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</si>
  <si>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</si>
  <si>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</si>
  <si>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</si>
  <si>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</si>
  <si>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</si>
  <si>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</si>
  <si>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</si>
  <si>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</si>
  <si>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</si>
  <si>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</si>
  <si>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</si>
  <si>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</si>
  <si>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</si>
  <si>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</si>
  <si>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</si>
  <si>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</si>
  <si>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</si>
  <si>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</si>
  <si>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</si>
  <si>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</si>
  <si>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</si>
  <si>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</si>
  <si>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</si>
  <si>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</si>
  <si>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</si>
  <si>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</si>
  <si>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</si>
  <si>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</si>
  <si>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</si>
  <si>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</si>
  <si>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</si>
  <si>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</si>
  <si>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</si>
  <si>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</si>
  <si>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</si>
  <si>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</si>
  <si>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</si>
  <si>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</si>
  <si>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</si>
  <si>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</si>
  <si>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</si>
  <si>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</si>
  <si>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</si>
  <si>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</si>
  <si>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</si>
  <si>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</si>
  <si>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</si>
  <si>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</si>
  <si>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</si>
  <si>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</si>
  <si>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</si>
  <si>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</si>
  <si>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</si>
  <si>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</si>
  <si>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</si>
  <si>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</si>
  <si>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</si>
  <si>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</si>
  <si>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</si>
  <si>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</si>
  <si>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</si>
  <si>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</si>
  <si>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</si>
  <si>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</si>
  <si>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</si>
  <si>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</si>
  <si>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</si>
  <si>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</si>
  <si>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</si>
  <si>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</si>
  <si>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</si>
  <si>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</si>
  <si>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</si>
  <si>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</si>
  <si>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</si>
  <si>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</si>
  <si>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</si>
  <si>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</si>
  <si>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</si>
  <si>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</si>
  <si>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</si>
  <si>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</si>
  <si>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</si>
  <si>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</si>
  <si>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</si>
  <si>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</si>
  <si>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</si>
  <si>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</si>
  <si>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</si>
  <si>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</si>
  <si>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</si>
  <si>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</si>
  <si>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</si>
  <si>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</si>
  <si>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</si>
  <si>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</si>
  <si>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</si>
  <si>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</si>
  <si>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</si>
  <si>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</si>
  <si>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</si>
  <si>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</si>
  <si>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</si>
  <si>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</si>
  <si>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</si>
  <si>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</si>
  <si>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</si>
  <si>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</si>
  <si>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</si>
  <si>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</si>
  <si>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</si>
  <si>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</si>
  <si>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</si>
  <si>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</si>
  <si>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</si>
  <si>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</si>
  <si>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</si>
  <si>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</si>
  <si>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</si>
  <si>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</si>
  <si>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</si>
  <si>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</si>
  <si>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</si>
  <si>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</si>
  <si>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</si>
  <si>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</si>
  <si>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</si>
  <si>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</si>
  <si>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</si>
  <si>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</si>
  <si>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</si>
  <si>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</si>
  <si>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</si>
  <si>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</si>
  <si>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</si>
  <si>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</si>
  <si>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</si>
  <si>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</si>
  <si>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</si>
  <si>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</si>
  <si>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</si>
  <si>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</si>
  <si>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</si>
  <si>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</si>
  <si>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</si>
  <si>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</si>
  <si>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</si>
  <si>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</si>
  <si>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</si>
  <si>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</si>
  <si>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</si>
  <si>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</si>
  <si>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</si>
  <si>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</si>
  <si>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</si>
  <si>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</si>
  <si>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</si>
  <si>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</si>
  <si>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</si>
  <si>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</si>
  <si>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</si>
  <si>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</si>
  <si>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</si>
  <si>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</si>
  <si>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</si>
  <si>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</si>
  <si>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</si>
  <si>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</si>
  <si>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</si>
  <si>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</si>
  <si>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</si>
  <si>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</si>
  <si>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</si>
  <si>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</si>
  <si>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</si>
  <si>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</si>
  <si>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</si>
  <si>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</si>
  <si>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</si>
  <si>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</si>
  <si>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</si>
  <si>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</si>
  <si>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</si>
  <si>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</si>
  <si>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</si>
  <si>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</si>
  <si>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</si>
  <si>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</si>
  <si>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</si>
  <si>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</si>
  <si>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</si>
  <si>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</si>
  <si>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</si>
  <si>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</si>
  <si>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</si>
  <si>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</si>
  <si>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</si>
  <si>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</si>
  <si>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</si>
  <si>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</si>
  <si>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</si>
  <si>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</si>
  <si>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</si>
  <si>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</si>
  <si>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</si>
  <si>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</si>
  <si>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</si>
  <si>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</si>
  <si>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</si>
  <si>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</si>
  <si>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</si>
  <si>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</si>
  <si>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</si>
  <si>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</si>
  <si>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</si>
  <si>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</si>
  <si>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</si>
  <si>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</si>
  <si>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</si>
  <si>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</si>
  <si>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</si>
  <si>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</si>
  <si>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</si>
  <si>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</si>
  <si>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</si>
  <si>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</si>
  <si>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</si>
  <si>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</si>
  <si>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</si>
  <si>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</si>
  <si>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</si>
  <si>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</si>
  <si>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</si>
  <si>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</si>
  <si>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</si>
  <si>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</si>
  <si>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</si>
  <si>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</si>
  <si>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</si>
  <si>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</si>
  <si>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</si>
  <si>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</si>
  <si>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</si>
  <si>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</si>
  <si>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</si>
  <si>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</si>
  <si>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</si>
  <si>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</si>
  <si>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</si>
  <si>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</si>
  <si>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</si>
  <si>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</si>
  <si>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</si>
  <si>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</si>
  <si>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</si>
  <si>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</si>
  <si>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</si>
  <si>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</si>
  <si>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</si>
  <si>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</si>
  <si>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</si>
  <si>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</si>
  <si>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</si>
  <si>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</si>
  <si>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</si>
  <si>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</si>
  <si>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</si>
  <si>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</si>
  <si>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</si>
  <si>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</si>
  <si>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</si>
  <si>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</si>
  <si>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</si>
  <si>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</si>
  <si>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</si>
  <si>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</si>
  <si>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</si>
  <si>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</si>
  <si>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</si>
  <si>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</si>
  <si>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</si>
  <si>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</si>
  <si>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</si>
  <si>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</si>
  <si>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</si>
  <si>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</si>
  <si>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</si>
  <si>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</si>
  <si>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</si>
  <si>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</si>
  <si>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</si>
  <si>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</si>
  <si>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</si>
  <si>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</si>
  <si>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</si>
  <si>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</si>
  <si>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</si>
  <si>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</si>
  <si>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</si>
  <si>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</si>
  <si>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</si>
  <si>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</si>
  <si>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</si>
  <si>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</si>
  <si>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</si>
  <si>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</si>
  <si>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</si>
  <si>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</si>
  <si>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</si>
  <si>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</si>
  <si>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</si>
  <si>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</si>
  <si>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</si>
  <si>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</si>
  <si>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</si>
  <si>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</si>
  <si>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</si>
  <si>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</si>
  <si>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</si>
  <si>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</si>
  <si>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</si>
  <si>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</si>
  <si>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</si>
  <si>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</si>
  <si>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</si>
  <si>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</si>
  <si>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</si>
  <si>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</si>
  <si>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</si>
  <si>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</si>
  <si>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</si>
  <si>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</si>
  <si>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</si>
  <si>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</si>
  <si>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</si>
  <si>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</si>
  <si>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</si>
  <si>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</si>
  <si>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</si>
  <si>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</si>
  <si>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</si>
  <si>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</si>
  <si>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</si>
  <si>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</si>
  <si>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</si>
  <si>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</si>
  <si>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</si>
  <si>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</si>
  <si>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</si>
  <si>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</si>
  <si>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</si>
  <si>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</si>
  <si>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</si>
  <si>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</si>
  <si>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</si>
  <si>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</si>
  <si>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</si>
  <si>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</si>
  <si>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</si>
  <si>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</si>
  <si>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</si>
  <si>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</si>
  <si>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</si>
  <si>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</si>
  <si>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</si>
  <si>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</si>
  <si>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</si>
  <si>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</si>
  <si>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</si>
  <si>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</si>
  <si>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</si>
  <si>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</si>
  <si>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</si>
  <si>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</si>
  <si>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</si>
  <si>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</si>
  <si>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</si>
  <si>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</si>
  <si>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</si>
  <si>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</si>
  <si>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</si>
  <si>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</si>
  <si>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</si>
  <si>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</si>
  <si>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</si>
  <si>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</si>
  <si>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</si>
  <si>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</si>
  <si>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</si>
  <si>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</si>
  <si>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</si>
  <si>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</si>
  <si>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</si>
  <si>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</si>
  <si>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</si>
  <si>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</si>
  <si>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</si>
  <si>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</si>
  <si>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</si>
  <si>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</si>
  <si>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</si>
  <si>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</si>
  <si>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</si>
  <si>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</si>
  <si>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</si>
  <si>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</si>
  <si>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</si>
  <si>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</si>
  <si>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</si>
  <si>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</si>
  <si>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</si>
  <si>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</si>
  <si>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</si>
  <si>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</si>
  <si>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</si>
  <si>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</si>
  <si>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</si>
  <si>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</si>
  <si>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</si>
  <si>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</si>
  <si>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</si>
  <si>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</si>
  <si>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</si>
  <si>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</si>
  <si>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</si>
  <si>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</si>
  <si>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</si>
  <si>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</si>
  <si>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</si>
  <si>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</si>
  <si>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</si>
  <si>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</si>
  <si>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</si>
  <si>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</si>
  <si>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</si>
  <si>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</si>
  <si>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</si>
  <si>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</si>
  <si>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</si>
  <si>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</si>
  <si>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</si>
  <si>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</si>
  <si>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</si>
  <si>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</si>
  <si>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</si>
  <si>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</si>
  <si>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</si>
  <si>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</si>
  <si>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</si>
  <si>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</si>
  <si>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</si>
  <si>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</si>
  <si>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</si>
  <si>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</si>
  <si>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</si>
  <si>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</si>
  <si>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</si>
  <si>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</si>
  <si>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</si>
  <si>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</si>
  <si>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</si>
  <si>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</si>
  <si>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</si>
  <si>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</si>
  <si>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</si>
  <si>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</si>
  <si>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</si>
  <si>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</si>
  <si>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</si>
  <si>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</si>
  <si>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</si>
  <si>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</si>
  <si>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</si>
  <si>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</si>
  <si>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</si>
  <si>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</si>
  <si>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</si>
  <si>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</si>
  <si>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</si>
  <si>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</si>
  <si>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</si>
  <si>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</si>
  <si>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</si>
  <si>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</si>
  <si>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</si>
  <si>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</si>
  <si>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</si>
  <si>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</si>
  <si>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</si>
  <si>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</si>
  <si>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</si>
  <si>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</si>
  <si>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</si>
  <si>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</si>
  <si>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</si>
  <si>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</si>
  <si>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</si>
  <si>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</si>
  <si>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</si>
  <si>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</si>
  <si>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</si>
  <si>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</si>
  <si>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</si>
  <si>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</si>
  <si>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</si>
  <si>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</si>
  <si>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</si>
  <si>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</si>
  <si>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</si>
  <si>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</si>
  <si>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</si>
  <si>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</si>
  <si>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</si>
  <si>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</si>
  <si>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</si>
  <si>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</si>
  <si>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</si>
  <si>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</si>
  <si>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</si>
  <si>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</si>
  <si>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</si>
  <si>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</si>
  <si>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</si>
  <si>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</si>
  <si>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</si>
  <si>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</si>
  <si>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</si>
  <si>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</si>
  <si>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</si>
  <si>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</si>
  <si>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</si>
  <si>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</si>
  <si>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</si>
  <si>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</si>
  <si>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</si>
  <si>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</si>
  <si>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</si>
  <si>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</si>
  <si>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</si>
  <si>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</si>
  <si>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</si>
  <si>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</si>
  <si>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</si>
  <si>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</si>
  <si>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</si>
  <si>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</si>
  <si>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</si>
  <si>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</si>
  <si>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</si>
  <si>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</si>
  <si>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</si>
  <si>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</si>
  <si>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</si>
  <si>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</si>
  <si>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</si>
  <si>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</si>
  <si>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</si>
  <si>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</si>
  <si>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</si>
  <si>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</si>
  <si>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</si>
  <si>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</si>
  <si>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</si>
  <si>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</si>
  <si>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</si>
  <si>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</si>
  <si>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</si>
  <si>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</si>
  <si>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</si>
  <si>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</si>
  <si>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</si>
  <si>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</si>
  <si>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</si>
  <si>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</si>
  <si>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</si>
  <si>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</si>
  <si>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</si>
  <si>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</si>
  <si>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</si>
  <si>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</si>
  <si>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</si>
  <si>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</si>
  <si>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</si>
  <si>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</si>
  <si>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</si>
  <si>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</si>
  <si>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</si>
  <si>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</si>
  <si>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</si>
  <si>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</si>
  <si>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</si>
  <si>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</si>
  <si>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</si>
  <si>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</si>
  <si>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</si>
  <si>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</si>
  <si>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</si>
  <si>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</si>
  <si>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</si>
  <si>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</si>
  <si>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</si>
  <si>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</si>
  <si>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</si>
  <si>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</si>
  <si>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</si>
  <si>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</si>
  <si>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</si>
  <si>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</si>
  <si>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</si>
  <si>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</si>
  <si>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</si>
  <si>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</si>
  <si>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</si>
  <si>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</si>
  <si>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</si>
  <si>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</si>
  <si>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</si>
  <si>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</si>
  <si>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</si>
  <si>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</si>
  <si>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</si>
  <si>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</si>
  <si>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</si>
  <si>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</si>
  <si>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</si>
  <si>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</si>
  <si>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</si>
  <si>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</si>
  <si>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</si>
  <si>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</si>
  <si>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</si>
  <si>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</si>
  <si>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</si>
  <si>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</si>
  <si>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</si>
  <si>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</si>
  <si>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</si>
  <si>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</si>
  <si>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</si>
  <si>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</si>
  <si>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</si>
  <si>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</si>
  <si>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</si>
  <si>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</si>
  <si>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</si>
  <si>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</si>
  <si>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</si>
  <si>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</si>
  <si>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</si>
  <si>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</si>
  <si>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</si>
  <si>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</si>
  <si>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</si>
  <si>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</si>
  <si>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</si>
  <si>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</si>
  <si>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</si>
  <si>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</si>
  <si>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</si>
  <si>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</si>
  <si>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</si>
  <si>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</si>
  <si>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</si>
  <si>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</si>
  <si>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</si>
  <si>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</si>
  <si>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</si>
  <si>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</si>
  <si>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</si>
  <si>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</si>
  <si>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</si>
  <si>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</si>
  <si>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</si>
  <si>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</si>
  <si>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</si>
  <si>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</si>
  <si>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</si>
  <si>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</si>
  <si>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</si>
  <si>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</si>
  <si>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</si>
  <si>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</si>
  <si>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</si>
  <si>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</si>
  <si>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</si>
  <si>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</si>
  <si>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</si>
  <si>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</si>
  <si>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</si>
  <si>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</si>
  <si>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</si>
  <si>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</si>
  <si>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</si>
  <si>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</si>
  <si>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</si>
  <si>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</si>
  <si>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</si>
  <si>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</si>
  <si>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</si>
  <si>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</si>
  <si>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</si>
  <si>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</si>
  <si>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</si>
  <si>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</si>
  <si>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</si>
  <si>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</si>
  <si>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</si>
  <si>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</si>
  <si>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</si>
  <si>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</si>
  <si>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</si>
  <si>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</si>
  <si>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</si>
  <si>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</si>
  <si>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</si>
  <si>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</si>
  <si>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</si>
  <si>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</si>
  <si>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</si>
  <si>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</si>
  <si>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</si>
  <si>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</si>
  <si>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</si>
  <si>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</si>
  <si>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</si>
  <si>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</si>
  <si>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</si>
  <si>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</si>
  <si>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</si>
  <si>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</si>
  <si>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</si>
  <si>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</si>
  <si>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</si>
  <si>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</si>
  <si>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</si>
  <si>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</si>
  <si>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</si>
  <si>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</si>
  <si>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</si>
  <si>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</si>
  <si>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</si>
  <si>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</si>
  <si>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</si>
  <si>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</si>
  <si>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</si>
  <si>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</si>
  <si>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</si>
  <si>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</si>
  <si>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</si>
  <si>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</si>
  <si>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</si>
  <si>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</si>
  <si>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</si>
  <si>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</si>
  <si>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</si>
  <si>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</si>
  <si>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</si>
  <si>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</si>
  <si>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</si>
  <si>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</si>
  <si>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</si>
  <si>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</si>
  <si>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</si>
  <si>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</si>
  <si>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</si>
  <si>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</si>
  <si>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</si>
  <si>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</si>
  <si>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</si>
  <si>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</si>
  <si>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</si>
  <si>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</si>
  <si>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</si>
  <si>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</si>
  <si>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</si>
  <si>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</si>
  <si>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</si>
  <si>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</si>
  <si>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</si>
  <si>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</si>
  <si>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</si>
  <si>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</si>
  <si>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</si>
  <si>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</si>
  <si>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</si>
  <si>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</si>
  <si>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</si>
  <si>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</si>
  <si>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</si>
  <si>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</si>
  <si>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</si>
  <si>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</si>
  <si>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</si>
  <si>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</si>
  <si>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</si>
  <si>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</si>
  <si>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</si>
  <si>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</si>
  <si>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</si>
  <si>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</si>
  <si>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</si>
  <si>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</si>
  <si>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</si>
  <si>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</si>
  <si>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</si>
  <si>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</si>
  <si>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</si>
  <si>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</si>
  <si>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</si>
  <si>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</si>
  <si>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</si>
  <si>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</si>
  <si>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</si>
  <si>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</si>
  <si>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</si>
  <si>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</si>
  <si>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</si>
  <si>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</si>
  <si>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</si>
  <si>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</si>
  <si>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</si>
  <si>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</si>
  <si>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</si>
  <si>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</si>
  <si>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</si>
  <si>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</si>
  <si>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</si>
  <si>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</si>
  <si>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</si>
  <si>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</si>
  <si>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</si>
  <si>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</si>
  <si>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</si>
  <si>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</si>
  <si>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</si>
  <si>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</si>
  <si>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</si>
  <si>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</si>
  <si>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</si>
  <si>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</si>
  <si>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</si>
  <si>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</si>
  <si>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</si>
  <si>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</si>
  <si>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</si>
  <si>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</si>
  <si>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</si>
  <si>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</si>
  <si>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</si>
  <si>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</si>
  <si>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</si>
  <si>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</si>
  <si>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</si>
  <si>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</si>
  <si>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</si>
  <si>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</si>
  <si>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</si>
  <si>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</si>
  <si>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</si>
  <si>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</si>
  <si>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</si>
  <si>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</si>
  <si>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</si>
  <si>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</si>
  <si>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</si>
  <si>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</si>
  <si>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</si>
  <si>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</si>
  <si>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</si>
  <si>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</si>
  <si>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</si>
  <si>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</si>
  <si>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</si>
  <si>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</si>
  <si>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</si>
  <si>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</si>
  <si>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</si>
  <si>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</si>
  <si>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</si>
  <si>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</si>
  <si>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</si>
  <si>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</si>
  <si>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</si>
  <si>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</si>
  <si>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</si>
  <si>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</si>
  <si>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</si>
  <si>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</si>
  <si>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</si>
  <si>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</si>
  <si>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</si>
  <si>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</si>
  <si>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</si>
  <si>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</si>
  <si>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</si>
  <si>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</si>
  <si>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</si>
  <si>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</si>
  <si>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</si>
  <si>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</si>
  <si>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</si>
  <si>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</si>
  <si>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</si>
  <si>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</si>
  <si>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</si>
  <si>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</si>
  <si>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</si>
  <si>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</si>
  <si>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</si>
  <si>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</si>
  <si>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</si>
  <si>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</si>
  <si>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</si>
  <si>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</si>
  <si>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</si>
  <si>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</si>
  <si>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</si>
  <si>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</si>
  <si>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</si>
  <si>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</si>
  <si>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</si>
  <si>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</si>
  <si>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</si>
  <si>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</si>
  <si>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</si>
  <si>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</si>
  <si>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</si>
  <si>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</si>
  <si>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</si>
  <si>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</si>
  <si>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</si>
  <si>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</si>
  <si>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</si>
  <si>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</si>
  <si>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</si>
  <si>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</si>
  <si>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</si>
  <si>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</si>
  <si>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</si>
  <si>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</si>
  <si>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</si>
  <si>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</si>
  <si>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</si>
  <si>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</si>
  <si>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</si>
  <si>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</si>
  <si>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</si>
  <si>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</si>
  <si>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</si>
  <si>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</si>
  <si>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</si>
  <si>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</si>
  <si>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</si>
  <si>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</si>
  <si>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</si>
  <si>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</si>
  <si>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</si>
  <si>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</si>
  <si>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</si>
  <si>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</si>
  <si>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</si>
  <si>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</si>
  <si>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</si>
  <si>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</si>
  <si>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</si>
  <si>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</si>
  <si>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</si>
  <si>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</si>
  <si>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</si>
  <si>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</si>
  <si>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</si>
  <si>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</si>
  <si>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</si>
  <si>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</si>
  <si>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</si>
  <si>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</si>
  <si>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</si>
  <si>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</si>
  <si>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</si>
  <si>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</si>
  <si>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</si>
  <si>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</si>
  <si>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</si>
  <si>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</si>
  <si>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</si>
  <si>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</si>
  <si>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</si>
  <si>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</si>
  <si>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</si>
  <si>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</si>
  <si>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</si>
  <si>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</si>
  <si>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</si>
  <si>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</si>
  <si>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</si>
  <si>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</si>
  <si>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</si>
  <si>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</si>
  <si>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</si>
  <si>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</si>
  <si>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</si>
  <si>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</si>
  <si>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</si>
  <si>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</si>
  <si>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</si>
  <si>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</si>
  <si>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</si>
  <si>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</si>
  <si>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</si>
  <si>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</si>
  <si>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</si>
  <si>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</si>
  <si>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</si>
  <si>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</si>
  <si>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</si>
  <si>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</si>
  <si>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</si>
  <si>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</si>
  <si>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</si>
  <si>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</si>
  <si>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</si>
  <si>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</si>
  <si>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</si>
  <si>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</si>
  <si>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</si>
  <si>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</si>
  <si>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</si>
  <si>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</si>
  <si>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</si>
  <si>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</si>
  <si>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</si>
  <si>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</si>
  <si>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</si>
  <si>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</si>
  <si>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</si>
  <si>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</si>
  <si>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</si>
  <si>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</si>
  <si>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</si>
  <si>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</si>
  <si>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</si>
  <si>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</si>
  <si>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</si>
  <si>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</si>
  <si>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</si>
  <si>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</si>
  <si>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</si>
  <si>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</si>
  <si>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</si>
  <si>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</si>
  <si>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</si>
  <si>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</si>
  <si>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</si>
  <si>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</si>
  <si>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</si>
  <si>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</si>
  <si>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</si>
  <si>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</si>
  <si>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</si>
  <si>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</si>
  <si>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</si>
  <si>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</si>
  <si>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</si>
  <si>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</si>
  <si>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</si>
  <si>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</si>
  <si>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</si>
  <si>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</si>
  <si>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</si>
  <si>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</si>
  <si>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</si>
  <si>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</si>
  <si>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</si>
  <si>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</si>
  <si>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</si>
  <si>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</si>
  <si>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</si>
  <si>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</si>
  <si>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</si>
  <si>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</si>
  <si>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</si>
  <si>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</si>
  <si>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</si>
  <si>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</si>
  <si>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</si>
  <si>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</si>
  <si>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</si>
  <si>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</si>
  <si>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</si>
  <si>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</si>
  <si>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</si>
  <si>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</si>
  <si>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</si>
  <si>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</si>
  <si>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</si>
  <si>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</si>
  <si>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</si>
  <si>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</si>
  <si>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</si>
  <si>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</si>
  <si>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</si>
  <si>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</si>
  <si>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</si>
  <si>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</si>
  <si>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</si>
  <si>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</si>
  <si>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</si>
  <si>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</si>
  <si>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</si>
  <si>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</si>
  <si>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</si>
  <si>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</si>
  <si>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</si>
  <si>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</si>
  <si>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</si>
  <si>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</si>
  <si>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</si>
  <si>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</si>
  <si>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</si>
  <si>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</si>
  <si>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</si>
  <si>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</si>
  <si>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</si>
  <si>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</si>
  <si>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</si>
  <si>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</si>
  <si>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</si>
  <si>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</si>
  <si>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</si>
  <si>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</si>
  <si>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</si>
  <si>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</si>
  <si>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</si>
  <si>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</si>
  <si>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</si>
  <si>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</si>
  <si>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</si>
  <si>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</si>
  <si>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</si>
  <si>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</si>
  <si>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</si>
  <si>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</si>
  <si>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</si>
  <si>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</si>
  <si>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</si>
  <si>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</si>
  <si>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</si>
  <si>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</si>
  <si>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</si>
  <si>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</si>
  <si>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</si>
  <si>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</si>
  <si>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</si>
  <si>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</si>
  <si>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</si>
  <si>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</si>
  <si>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</si>
  <si>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</si>
  <si>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</si>
  <si>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</si>
  <si>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</si>
  <si>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</si>
  <si>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</si>
  <si>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</si>
  <si>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</si>
  <si>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</si>
  <si>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</si>
  <si>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</si>
  <si>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</si>
  <si>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</si>
  <si>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</si>
  <si>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</si>
  <si>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</si>
  <si>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</si>
  <si>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</si>
  <si>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</si>
  <si>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</si>
  <si>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</si>
  <si>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</si>
  <si>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</si>
  <si>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</si>
  <si>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</si>
  <si>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</si>
  <si>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</si>
  <si>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</si>
  <si>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</si>
  <si>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</si>
  <si>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</si>
  <si>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</si>
  <si>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</si>
  <si>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</si>
  <si>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</si>
  <si>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</si>
  <si>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</si>
  <si>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</si>
  <si>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</si>
  <si>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</si>
  <si>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</si>
  <si>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</si>
  <si>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</si>
  <si>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</si>
  <si>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</si>
  <si>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</si>
  <si>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</si>
  <si>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</si>
  <si>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</si>
  <si>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</si>
  <si>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</si>
  <si>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</si>
  <si>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</si>
  <si>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</si>
  <si>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</si>
  <si>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</si>
  <si>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</si>
  <si>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</si>
  <si>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</si>
  <si>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</si>
  <si>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</si>
  <si>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</si>
  <si>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</si>
  <si>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</si>
  <si>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</si>
  <si>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</si>
  <si>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</si>
  <si>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</si>
  <si>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</si>
  <si>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</si>
  <si>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</si>
  <si>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</si>
  <si>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</si>
  <si>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</si>
  <si>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</si>
  <si>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</si>
  <si>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</si>
  <si>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</si>
  <si>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</si>
  <si>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</si>
  <si>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</si>
  <si>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</si>
  <si>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</si>
  <si>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</si>
  <si>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</si>
  <si>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</si>
  <si>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</si>
  <si>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</si>
  <si>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</si>
  <si>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</si>
  <si>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</si>
  <si>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</si>
  <si>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</si>
  <si>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</si>
  <si>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</si>
  <si>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</si>
  <si>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</si>
  <si>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</si>
  <si>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</si>
  <si>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</si>
  <si>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</si>
  <si>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</si>
  <si>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</si>
  <si>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</si>
  <si>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</si>
  <si>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</si>
  <si>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</si>
  <si>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</si>
  <si>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</si>
  <si>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</si>
  <si>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</si>
  <si>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</si>
  <si>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</si>
  <si>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</si>
  <si>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</si>
  <si>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</si>
  <si>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</si>
  <si>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</si>
  <si>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</si>
  <si>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</si>
  <si>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</si>
  <si>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</si>
  <si>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</si>
  <si>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</si>
  <si>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</si>
  <si>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</si>
  <si>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</si>
  <si>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</si>
  <si>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</si>
  <si>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</si>
  <si>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</si>
  <si>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</si>
  <si>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</si>
  <si>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</si>
  <si>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</si>
  <si>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</si>
  <si>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</si>
  <si>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</si>
  <si>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</si>
  <si>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</si>
  <si>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</si>
  <si>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</si>
  <si>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</si>
  <si>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</si>
  <si>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</si>
  <si>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</si>
  <si>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</si>
  <si>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</si>
  <si>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</si>
  <si>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</si>
  <si>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</si>
  <si>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</si>
  <si>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</si>
  <si>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</si>
  <si>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</si>
  <si>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</si>
  <si>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</si>
  <si>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</si>
  <si>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</si>
  <si>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</si>
  <si>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</si>
  <si>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</si>
  <si>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</si>
  <si>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</si>
  <si>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</si>
  <si>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</si>
  <si>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</si>
  <si>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</si>
  <si>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</si>
  <si>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</si>
  <si>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</si>
  <si>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</si>
  <si>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</si>
  <si>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</si>
  <si>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</si>
  <si>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</si>
  <si>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</si>
  <si>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</si>
  <si>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</si>
  <si>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</si>
  <si>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</si>
  <si>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</si>
  <si>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</si>
  <si>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</si>
  <si>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</si>
  <si>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</si>
  <si>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</si>
  <si>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</si>
  <si>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</si>
  <si>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</si>
  <si>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</si>
  <si>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</si>
  <si>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</si>
  <si>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</si>
  <si>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</si>
  <si>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</si>
  <si>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</si>
  <si>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</si>
  <si>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</si>
  <si>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</si>
  <si>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</si>
  <si>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</si>
  <si>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</si>
  <si>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</si>
  <si>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</si>
  <si>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</si>
  <si>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</si>
  <si>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</si>
  <si>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</si>
  <si>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</si>
  <si>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</si>
  <si>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</si>
  <si>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</si>
  <si>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</si>
  <si>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</si>
  <si>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</si>
  <si>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</si>
  <si>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</si>
  <si>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</si>
  <si>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</si>
  <si>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</si>
  <si>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</si>
  <si>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</si>
  <si>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</si>
  <si>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</si>
  <si>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</si>
  <si>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</si>
  <si>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</si>
  <si>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</si>
  <si>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</si>
  <si>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</si>
  <si>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</si>
  <si>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</si>
  <si>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</si>
  <si>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</si>
  <si>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</si>
  <si>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</si>
  <si>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</si>
  <si>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</si>
  <si>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</si>
  <si>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</si>
  <si>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</si>
  <si>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</si>
  <si>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</si>
  <si>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</si>
  <si>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</si>
  <si>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</si>
  <si>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</si>
  <si>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</si>
  <si>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</si>
  <si>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</si>
  <si>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</si>
  <si>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</si>
  <si>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</si>
  <si>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</si>
  <si>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</si>
  <si>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</si>
  <si>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</si>
  <si>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</si>
  <si>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</si>
  <si>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</si>
  <si>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</si>
  <si>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</si>
  <si>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</si>
  <si>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</si>
  <si>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</si>
  <si>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</si>
  <si>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</si>
  <si>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</si>
  <si>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</si>
  <si>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</si>
  <si>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</si>
  <si>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</si>
  <si>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</si>
  <si>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</si>
  <si>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</si>
  <si>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</si>
  <si>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</si>
  <si>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</si>
  <si>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</si>
  <si>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</si>
  <si>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</si>
  <si>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</si>
  <si>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</si>
  <si>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</si>
  <si>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</si>
  <si>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</si>
  <si>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</si>
  <si>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</si>
  <si>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</si>
  <si>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</si>
  <si>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</si>
  <si>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</si>
  <si>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</si>
  <si>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</si>
  <si>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</si>
  <si>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</si>
  <si>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</si>
  <si>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</si>
  <si>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</si>
  <si>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</si>
  <si>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</si>
  <si>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</si>
  <si>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</si>
  <si>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</si>
  <si>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</si>
  <si>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</si>
  <si>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</si>
  <si>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</si>
  <si>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</si>
  <si>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</si>
  <si>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</si>
  <si>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</si>
  <si>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</si>
  <si>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</si>
  <si>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</si>
  <si>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</si>
  <si>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</si>
  <si>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</si>
  <si>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</si>
  <si>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</si>
  <si>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</si>
  <si>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</si>
  <si>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</si>
  <si>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</si>
  <si>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</si>
  <si>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</si>
  <si>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</si>
  <si>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</si>
  <si>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</si>
  <si>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</si>
  <si>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</si>
  <si>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</si>
  <si>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</si>
  <si>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</si>
  <si>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</si>
  <si>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</si>
  <si>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</si>
  <si>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</si>
  <si>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</si>
  <si>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</si>
  <si>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</si>
  <si>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</si>
  <si>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</si>
  <si>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</si>
  <si>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</si>
  <si>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</si>
  <si>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</si>
  <si>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</si>
  <si>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</si>
  <si>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</si>
  <si>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</si>
  <si>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</si>
  <si>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</si>
  <si>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</si>
  <si>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</si>
  <si>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</si>
  <si>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</si>
  <si>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</si>
  <si>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</si>
  <si>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</si>
  <si>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</si>
  <si>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</si>
  <si>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</si>
  <si>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</si>
  <si>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</si>
  <si>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</si>
  <si>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</si>
  <si>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</si>
  <si>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</si>
  <si>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</si>
  <si>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</si>
  <si>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</si>
  <si>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</si>
  <si>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</si>
  <si>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</si>
  <si>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</si>
  <si>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</si>
  <si>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</si>
  <si>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</si>
  <si>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</si>
  <si>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</si>
  <si>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</si>
  <si>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</si>
  <si>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</si>
  <si>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</si>
  <si>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</si>
  <si>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</si>
  <si>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</si>
  <si>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</si>
  <si>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</si>
  <si>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</si>
  <si>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</si>
  <si>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</si>
  <si>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</si>
  <si>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</si>
  <si>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</si>
  <si>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</si>
  <si>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</si>
  <si>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</si>
  <si>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</si>
  <si>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</si>
  <si>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</si>
  <si>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</si>
  <si>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</si>
  <si>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</si>
  <si>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</si>
  <si>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</si>
  <si>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</si>
  <si>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</si>
  <si>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</si>
  <si>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</si>
  <si>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</si>
  <si>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</si>
  <si>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</si>
  <si>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</si>
  <si>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</si>
  <si>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</si>
  <si>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</si>
  <si>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</si>
  <si>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</si>
  <si>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</si>
  <si>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</si>
  <si>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</si>
  <si>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</si>
  <si>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</si>
  <si>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</si>
  <si>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</si>
  <si>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</si>
  <si>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</si>
  <si>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</si>
  <si>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</si>
  <si>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</si>
  <si>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</si>
  <si>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</si>
  <si>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</si>
  <si>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</si>
  <si>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</si>
  <si>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</si>
  <si>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</si>
  <si>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</si>
  <si>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</si>
  <si>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</si>
  <si>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</si>
  <si>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</si>
  <si>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</si>
  <si>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</si>
  <si>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</si>
  <si>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</si>
  <si>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</si>
  <si>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</si>
  <si>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</si>
  <si>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</si>
  <si>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</si>
  <si>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</si>
  <si>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</si>
  <si>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</si>
  <si>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</si>
  <si>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</si>
  <si>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</si>
  <si>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</si>
  <si>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</si>
  <si>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</si>
  <si>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</si>
  <si>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</si>
  <si>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</si>
  <si>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</si>
  <si>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</si>
  <si>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</si>
  <si>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</si>
  <si>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</si>
  <si>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</si>
  <si>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</si>
  <si>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</si>
  <si>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</si>
  <si>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</si>
  <si>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</si>
  <si>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</si>
  <si>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</si>
  <si>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</si>
  <si>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</si>
  <si>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</si>
  <si>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</si>
  <si>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</si>
  <si>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</si>
  <si>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</si>
  <si>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</si>
  <si>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</si>
  <si>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</si>
  <si>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</si>
  <si>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</si>
  <si>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</si>
  <si>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</si>
  <si>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</si>
  <si>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</si>
  <si>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</si>
  <si>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</si>
  <si>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</si>
  <si>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</si>
  <si>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</si>
  <si>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</si>
  <si>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</si>
  <si>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</si>
  <si>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</si>
  <si>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</si>
  <si>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</si>
  <si>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</si>
  <si>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</si>
  <si>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</si>
  <si>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</si>
  <si>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</si>
  <si>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</si>
  <si>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</si>
  <si>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</si>
  <si>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</si>
  <si>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</si>
  <si>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</si>
  <si>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</si>
  <si>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</si>
  <si>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</si>
  <si>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</si>
  <si>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</si>
  <si>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</si>
  <si>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</si>
  <si>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</si>
  <si>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</si>
  <si>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</si>
  <si>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</si>
  <si>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</si>
  <si>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</si>
  <si>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</si>
  <si>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</si>
  <si>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</si>
  <si>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</si>
  <si>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</si>
  <si>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</si>
  <si>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</si>
  <si>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</si>
  <si>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</si>
  <si>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</si>
  <si>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</si>
  <si>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</si>
  <si>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</si>
  <si>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</si>
  <si>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</si>
  <si>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</si>
  <si>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</si>
  <si>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</si>
  <si>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</si>
  <si>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</si>
  <si>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</si>
  <si>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</si>
  <si>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</si>
  <si>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</si>
  <si>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</si>
  <si>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</si>
  <si>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</si>
  <si>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</si>
  <si>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</si>
  <si>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</si>
  <si>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</si>
  <si>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</si>
  <si>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</si>
  <si>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</si>
  <si>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</si>
  <si>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</si>
  <si>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</si>
  <si>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</si>
  <si>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</si>
  <si>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</si>
  <si>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</si>
  <si>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</si>
  <si>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</si>
  <si>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</si>
  <si>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</si>
  <si>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</si>
  <si>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</si>
  <si>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</si>
  <si>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</si>
  <si>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</si>
  <si>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</si>
  <si>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</si>
  <si>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</si>
  <si>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</si>
  <si>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</si>
  <si>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</si>
  <si>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</si>
  <si>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</si>
  <si>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</si>
  <si>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</si>
  <si>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</si>
  <si>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</si>
  <si>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</si>
  <si>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</si>
  <si>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</si>
  <si>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</si>
  <si>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</si>
  <si>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</si>
  <si>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</si>
  <si>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</si>
  <si>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</si>
  <si>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</si>
  <si>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</si>
  <si>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</si>
  <si>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</si>
  <si>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</si>
  <si>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</si>
  <si>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</si>
  <si>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</si>
  <si>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</si>
  <si>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</si>
  <si>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</si>
  <si>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</si>
  <si>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</si>
  <si>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</si>
  <si>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</si>
  <si>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</si>
  <si>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</si>
  <si>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</si>
  <si>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</si>
  <si>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</si>
  <si>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</si>
  <si>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</si>
  <si>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</si>
  <si>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</si>
  <si>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</si>
  <si>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</si>
  <si>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</si>
  <si>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</si>
  <si>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</si>
  <si>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</si>
  <si>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</si>
  <si>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</si>
  <si>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</si>
  <si>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</si>
  <si>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</si>
  <si>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</si>
  <si>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</si>
  <si>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</si>
  <si>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</si>
  <si>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</si>
  <si>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</si>
  <si>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</si>
  <si>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</si>
  <si>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</si>
  <si>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</si>
  <si>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</si>
  <si>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</si>
  <si>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</si>
  <si>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</si>
  <si>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</si>
  <si>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</si>
  <si>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</si>
  <si>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</si>
  <si>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</si>
  <si>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</si>
  <si>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</si>
  <si>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</si>
  <si>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</si>
  <si>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</si>
  <si>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</si>
  <si>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</si>
  <si>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</si>
  <si>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</si>
  <si>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</si>
  <si>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</si>
  <si>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</si>
  <si>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</si>
  <si>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</si>
  <si>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</si>
  <si>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</si>
  <si>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</si>
  <si>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</si>
  <si>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</si>
  <si>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</si>
  <si>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</si>
  <si>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</si>
  <si>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</si>
  <si>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</si>
  <si>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</si>
  <si>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</si>
  <si>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</si>
  <si>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</si>
  <si>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</si>
  <si>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</si>
  <si>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</si>
  <si>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</si>
  <si>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</si>
  <si>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</si>
  <si>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</si>
  <si>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</si>
  <si>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</si>
  <si>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</si>
  <si>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</si>
  <si>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</si>
  <si>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</si>
  <si>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</si>
  <si>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</si>
  <si>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</si>
  <si>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</si>
  <si>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</si>
  <si>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</si>
  <si>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</si>
  <si>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</si>
  <si>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</si>
  <si>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</si>
  <si>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</si>
  <si>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</si>
  <si>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</si>
  <si>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</si>
  <si>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</si>
  <si>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</si>
  <si>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</si>
  <si>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</si>
  <si>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</si>
  <si>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</si>
  <si>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</si>
  <si>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</si>
  <si>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</si>
  <si>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</si>
  <si>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</si>
  <si>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</si>
  <si>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</si>
  <si>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</si>
  <si>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</si>
  <si>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</si>
  <si>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</si>
  <si>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</si>
  <si>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</si>
  <si>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</si>
  <si>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</si>
  <si>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</si>
  <si>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</si>
  <si>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</si>
  <si>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</si>
  <si>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</si>
  <si>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</si>
  <si>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</si>
  <si>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</si>
  <si>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</si>
  <si>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</si>
  <si>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</si>
  <si>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</si>
  <si>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</si>
  <si>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</si>
  <si>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</si>
  <si>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</si>
  <si>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</si>
  <si>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</si>
  <si>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</si>
  <si>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</si>
  <si>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</si>
  <si>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</si>
  <si>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</si>
  <si>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</si>
  <si>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</si>
  <si>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</si>
  <si>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</si>
  <si>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</si>
  <si>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</si>
  <si>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</si>
  <si>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</si>
  <si>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</si>
  <si>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</si>
  <si>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</si>
  <si>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</si>
  <si>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</si>
  <si>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</si>
  <si>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</si>
  <si>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</si>
  <si>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</si>
  <si>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</si>
  <si>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</si>
  <si>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</si>
  <si>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</si>
  <si>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</si>
  <si>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</si>
  <si>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</si>
  <si>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</si>
  <si>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</si>
  <si>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</si>
  <si>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</si>
  <si>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</si>
  <si>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</si>
  <si>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</si>
  <si>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</si>
  <si>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</si>
  <si>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</si>
  <si>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</si>
  <si>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</si>
  <si>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</si>
  <si>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</si>
  <si>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</si>
  <si>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</si>
  <si>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</si>
  <si>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</si>
  <si>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</si>
  <si>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</si>
  <si>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</si>
  <si>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</si>
  <si>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</si>
  <si>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</si>
  <si>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</si>
  <si>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</si>
  <si>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</si>
  <si>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</si>
  <si>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</si>
  <si>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</si>
  <si>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</si>
  <si>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</si>
  <si>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</si>
  <si>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</si>
  <si>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</si>
  <si>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</si>
  <si>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</si>
  <si>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</si>
  <si>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</si>
  <si>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</si>
  <si>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</si>
  <si>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</si>
  <si>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</si>
  <si>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</si>
  <si>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</si>
  <si>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</si>
  <si>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</si>
  <si>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</si>
  <si>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</si>
  <si>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</si>
  <si>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</si>
  <si>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</si>
  <si>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</si>
  <si>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</si>
  <si>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</si>
  <si>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</si>
  <si>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</si>
  <si>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</si>
  <si>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</si>
  <si>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</si>
  <si>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</si>
  <si>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</si>
  <si>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</si>
  <si>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</si>
  <si>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</si>
  <si>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</si>
  <si>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</si>
  <si>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</si>
  <si>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</si>
  <si>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</si>
  <si>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</si>
  <si>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</si>
  <si>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</si>
  <si>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</si>
  <si>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</si>
  <si>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</si>
  <si>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</si>
  <si>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</si>
  <si>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</si>
  <si>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</si>
  <si>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</si>
  <si>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</si>
  <si>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</si>
  <si>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</si>
  <si>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</si>
  <si>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</si>
  <si>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</si>
  <si>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</si>
  <si>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</si>
  <si>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</si>
  <si>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</si>
  <si>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</si>
  <si>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</si>
  <si>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</si>
  <si>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</si>
  <si>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</si>
  <si>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</si>
  <si>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</si>
  <si>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</si>
  <si>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</si>
  <si>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</si>
  <si>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</si>
  <si>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</si>
  <si>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</si>
  <si>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</si>
  <si>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</si>
  <si>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</si>
  <si>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</si>
  <si>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</si>
  <si>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</si>
  <si>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</si>
  <si>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</si>
  <si>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</si>
  <si>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</si>
  <si>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</si>
  <si>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</si>
  <si>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</si>
  <si>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</si>
  <si>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</si>
  <si>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</si>
  <si>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</si>
  <si>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</si>
  <si>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</si>
  <si>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</si>
  <si>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</si>
  <si>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</si>
  <si>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</si>
  <si>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</si>
  <si>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</si>
  <si>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</si>
  <si>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</si>
  <si>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</si>
  <si>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</si>
  <si>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</si>
  <si>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</si>
  <si>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</si>
  <si>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</si>
  <si>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</si>
  <si>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</si>
  <si>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</si>
  <si>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</si>
  <si>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</si>
  <si>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</si>
  <si>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</si>
  <si>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</si>
  <si>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</si>
  <si>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</si>
  <si>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</si>
  <si>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</si>
  <si>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</si>
  <si>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</si>
  <si>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</si>
  <si>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</si>
  <si>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</si>
  <si>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</si>
  <si>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</si>
  <si>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</si>
  <si>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</si>
  <si>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</si>
  <si>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</si>
  <si>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</si>
  <si>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</si>
  <si>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</si>
  <si>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</si>
  <si>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</si>
  <si>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</si>
  <si>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</si>
  <si>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</si>
  <si>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</si>
  <si>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</si>
  <si>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</si>
  <si>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</si>
  <si>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</si>
  <si>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</si>
  <si>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</si>
  <si>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</si>
  <si>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</si>
  <si>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</si>
  <si>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</si>
  <si>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</si>
  <si>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</si>
  <si>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</si>
  <si>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</si>
  <si>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</si>
  <si>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</si>
  <si>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</si>
  <si>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</si>
  <si>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</si>
  <si>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</si>
  <si>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</si>
  <si>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</si>
  <si>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</si>
  <si>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</si>
  <si>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</si>
  <si>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</si>
  <si>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</si>
  <si>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</si>
  <si>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</si>
  <si>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</si>
  <si>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</si>
  <si>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</si>
  <si>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</si>
  <si>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</si>
  <si>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</si>
  <si>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</si>
  <si>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</si>
  <si>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</si>
  <si>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</si>
  <si>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</si>
  <si>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</si>
  <si>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</si>
  <si>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</si>
  <si>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</si>
  <si>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</si>
  <si>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</si>
  <si>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</si>
  <si>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</si>
  <si>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</si>
  <si>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</si>
  <si>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</si>
  <si>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</si>
  <si>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</si>
  <si>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</si>
  <si>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</si>
  <si>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</si>
  <si>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</si>
  <si>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</si>
  <si>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</si>
  <si>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</si>
  <si>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</si>
  <si>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</si>
  <si>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</si>
  <si>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</si>
  <si>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</si>
  <si>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</si>
  <si>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</si>
  <si>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</si>
  <si>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</si>
  <si>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</si>
  <si>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</si>
  <si>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</si>
  <si>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</si>
  <si>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</si>
  <si>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</si>
  <si>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</si>
  <si>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</si>
  <si>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</si>
  <si>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</si>
  <si>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</si>
  <si>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</si>
  <si>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</si>
  <si>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</si>
  <si>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</si>
  <si>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</si>
  <si>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</si>
  <si>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</si>
  <si>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</si>
  <si>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</si>
  <si>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</si>
  <si>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</si>
  <si>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</si>
  <si>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</si>
  <si>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</si>
  <si>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</si>
  <si>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</si>
  <si>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</si>
  <si>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</si>
  <si>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</si>
  <si>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</si>
  <si>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</si>
  <si>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</si>
  <si>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</si>
  <si>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</si>
  <si>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</si>
  <si>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</si>
  <si>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</si>
  <si>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</si>
  <si>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</si>
  <si>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</si>
  <si>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</si>
  <si>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</si>
  <si>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</si>
  <si>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</si>
  <si>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</si>
  <si>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</si>
  <si>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</si>
  <si>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</si>
  <si>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</si>
  <si>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</si>
  <si>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</si>
  <si>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</si>
  <si>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</si>
  <si>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</si>
  <si>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</si>
  <si>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</si>
  <si>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</si>
  <si>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</si>
  <si>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</si>
  <si>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</si>
  <si>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</si>
  <si>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</si>
  <si>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</si>
  <si>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</si>
  <si>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</si>
  <si>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</si>
  <si>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</si>
  <si>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</si>
  <si>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</si>
  <si>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</si>
  <si>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</si>
  <si>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</si>
  <si>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</si>
  <si>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</si>
  <si>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</si>
  <si>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</si>
  <si>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</si>
  <si>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</si>
  <si>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</si>
  <si>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</si>
  <si>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</si>
  <si>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</si>
  <si>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</si>
  <si>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</si>
  <si>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</si>
  <si>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</si>
  <si>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</si>
  <si>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</si>
  <si>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</si>
  <si>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</si>
  <si>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</si>
  <si>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</si>
  <si>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</si>
  <si>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</si>
  <si>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</si>
  <si>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</si>
  <si>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</si>
  <si>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</si>
  <si>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</si>
  <si>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</si>
  <si>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</si>
  <si>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</si>
  <si>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</si>
  <si>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</si>
  <si>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</si>
  <si>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</si>
  <si>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</si>
  <si>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</si>
  <si>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</si>
  <si>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</si>
  <si>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</si>
  <si>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</si>
  <si>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</si>
  <si>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</si>
  <si>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</si>
  <si>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</si>
  <si>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</si>
  <si>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</si>
  <si>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</si>
  <si>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</si>
  <si>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</si>
  <si>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</si>
  <si>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</si>
  <si>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</si>
  <si>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</si>
  <si>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</si>
  <si>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</si>
  <si>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</si>
  <si>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</si>
  <si>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</si>
  <si>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</si>
  <si>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</si>
  <si>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</si>
  <si>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</si>
  <si>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</si>
  <si>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</si>
  <si>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</si>
  <si>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</si>
  <si>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</si>
  <si>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</si>
  <si>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</si>
  <si>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</si>
  <si>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</si>
  <si>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</si>
  <si>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</si>
  <si>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</si>
  <si>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</si>
  <si>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</si>
  <si>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</si>
  <si>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</si>
  <si>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</si>
  <si>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</si>
  <si>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</si>
  <si>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</si>
  <si>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</si>
  <si>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</si>
  <si>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</si>
  <si>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</si>
  <si>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</si>
  <si>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</si>
  <si>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</si>
  <si>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</si>
  <si>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</si>
  <si>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</si>
  <si>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</si>
  <si>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</si>
  <si>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</si>
  <si>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</si>
  <si>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</si>
  <si>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</si>
  <si>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</si>
  <si>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</si>
  <si>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</si>
  <si>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</si>
  <si>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</si>
  <si>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</si>
  <si>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</si>
  <si>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</si>
  <si>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</si>
  <si>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</si>
  <si>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</si>
  <si>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</si>
  <si>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</si>
  <si>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</si>
  <si>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</si>
  <si>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</si>
  <si>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</si>
  <si>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</si>
  <si>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</si>
  <si>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</si>
  <si>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</si>
  <si>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</si>
  <si>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</si>
  <si>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</si>
  <si>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</si>
  <si>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</si>
  <si>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</si>
  <si>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</si>
  <si>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</si>
  <si>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</si>
  <si>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</si>
  <si>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</si>
  <si>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</si>
  <si>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</si>
  <si>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</si>
  <si>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</si>
  <si>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</si>
  <si>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</si>
  <si>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</si>
  <si>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</si>
  <si>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</si>
  <si>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</si>
  <si>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</si>
  <si>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</si>
  <si>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</si>
  <si>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</si>
  <si>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</si>
  <si>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</si>
  <si>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</si>
  <si>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</si>
  <si>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</si>
  <si>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</si>
  <si>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</si>
  <si>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</si>
  <si>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</si>
  <si>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</si>
  <si>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</si>
  <si>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</si>
  <si>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</si>
  <si>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</si>
  <si>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</si>
  <si>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</si>
  <si>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</si>
  <si>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</si>
  <si>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</si>
  <si>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</si>
  <si>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</si>
  <si>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</si>
  <si>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</si>
  <si>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</si>
  <si>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</si>
  <si>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</si>
  <si>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</si>
  <si>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</si>
  <si>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</si>
  <si>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</si>
  <si>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</si>
  <si>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</si>
  <si>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</si>
  <si>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</si>
  <si>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</si>
  <si>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</si>
  <si>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</si>
  <si>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</si>
  <si>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</si>
  <si>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</si>
  <si>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</si>
  <si>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</si>
  <si>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</si>
  <si>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</si>
  <si>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</si>
  <si>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</si>
  <si>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</si>
  <si>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</si>
  <si>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</si>
  <si>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</si>
  <si>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</si>
  <si>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</si>
  <si>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</si>
  <si>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</si>
  <si>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</si>
  <si>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</si>
  <si>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</si>
  <si>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</si>
  <si>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</si>
  <si>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</si>
  <si>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</si>
  <si>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</si>
  <si>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</si>
  <si>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</si>
  <si>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</si>
  <si>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</si>
  <si>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</si>
  <si>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</si>
  <si>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</si>
  <si>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</si>
  <si>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</si>
  <si>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</si>
  <si>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</si>
  <si>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</si>
  <si>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</si>
  <si>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</si>
  <si>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</si>
  <si>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</si>
  <si>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</si>
  <si>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</si>
  <si>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</si>
  <si>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</si>
  <si>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</si>
  <si>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</si>
  <si>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</si>
  <si>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</si>
  <si>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</si>
  <si>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</si>
  <si>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</si>
  <si>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</si>
  <si>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</si>
  <si>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</si>
  <si>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</si>
  <si>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</si>
  <si>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</si>
  <si>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</si>
  <si>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</si>
  <si>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</si>
  <si>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</si>
  <si>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</si>
  <si>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</si>
  <si>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</si>
  <si>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</si>
  <si>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</si>
  <si>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</si>
  <si>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</si>
  <si>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</si>
  <si>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</si>
  <si>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</si>
  <si>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</si>
  <si>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</si>
  <si>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</si>
  <si>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</si>
  <si>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</si>
  <si>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</si>
  <si>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</si>
  <si>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</si>
  <si>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</si>
  <si>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</si>
  <si>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</si>
  <si>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</si>
  <si>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</si>
  <si>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</si>
  <si>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</si>
  <si>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</si>
  <si>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</si>
  <si>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</si>
  <si>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</si>
  <si>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</si>
  <si>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</si>
  <si>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</si>
  <si>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</si>
  <si>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</si>
  <si>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</si>
  <si>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</si>
  <si>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</si>
  <si>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</si>
  <si>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</si>
  <si>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</si>
  <si>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</si>
  <si>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</si>
  <si>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</si>
  <si>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</si>
  <si>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</si>
  <si>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</si>
  <si>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</si>
  <si>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</si>
  <si>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</si>
  <si>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</si>
  <si>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</si>
  <si>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</si>
  <si>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</si>
  <si>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</si>
  <si>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</si>
  <si>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</si>
  <si>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</si>
  <si>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</si>
  <si>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</si>
  <si>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</si>
  <si>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</si>
  <si>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</si>
  <si>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</si>
  <si>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</si>
  <si>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</si>
  <si>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</si>
  <si>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</si>
  <si>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</si>
  <si>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</si>
  <si>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</si>
  <si>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</si>
  <si>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</si>
  <si>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</si>
  <si>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</si>
  <si>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</si>
  <si>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</si>
  <si>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</si>
  <si>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</si>
  <si>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</si>
  <si>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</si>
  <si>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</si>
  <si>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</si>
  <si>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</si>
  <si>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</si>
  <si>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</si>
  <si>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</si>
  <si>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</si>
  <si>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</si>
  <si>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</si>
  <si>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</si>
  <si>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</si>
  <si>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</si>
  <si>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</si>
  <si>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</si>
  <si>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</si>
  <si>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</si>
  <si>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</si>
  <si>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</si>
  <si>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</si>
  <si>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</si>
  <si>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</si>
  <si>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</si>
  <si>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</si>
  <si>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</si>
  <si>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</si>
  <si>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</si>
  <si>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</si>
  <si>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</si>
  <si>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</si>
  <si>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</si>
  <si>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</si>
  <si>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</si>
  <si>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</si>
  <si>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</si>
  <si>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</si>
  <si>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</si>
  <si>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</si>
  <si>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</si>
  <si>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</si>
  <si>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</si>
  <si>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</si>
  <si>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</si>
  <si>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</si>
  <si>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</si>
  <si>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</si>
  <si>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</si>
  <si>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</si>
  <si>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</si>
  <si>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</si>
  <si>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</si>
  <si>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</si>
  <si>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</si>
  <si>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</si>
  <si>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</si>
  <si>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</si>
  <si>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</si>
  <si>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</si>
  <si>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</si>
  <si>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</si>
  <si>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</si>
  <si>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</si>
  <si>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</si>
  <si>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</si>
  <si>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</si>
  <si>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</si>
  <si>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</si>
  <si>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</si>
  <si>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</si>
  <si>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</si>
  <si>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</si>
  <si>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</si>
  <si>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</si>
  <si>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</si>
  <si>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</si>
  <si>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</si>
  <si>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</si>
  <si>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</si>
  <si>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</si>
  <si>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</si>
  <si>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</si>
  <si>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</si>
  <si>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</si>
  <si>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</si>
  <si>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</si>
  <si>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</si>
  <si>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</si>
  <si>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</si>
  <si>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</si>
  <si>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</si>
  <si>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</si>
  <si>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</si>
  <si>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</si>
  <si>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</si>
  <si>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</si>
  <si>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</si>
  <si>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</si>
  <si>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</si>
  <si>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</si>
  <si>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</si>
  <si>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</si>
  <si>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</si>
  <si>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</si>
  <si>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</si>
  <si>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</si>
  <si>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</si>
  <si>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</si>
  <si>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</si>
  <si>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</si>
  <si>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</si>
  <si>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</si>
  <si>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</si>
  <si>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</si>
  <si>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</si>
  <si>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</si>
  <si>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</si>
  <si>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</si>
  <si>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</si>
  <si>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</si>
  <si>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</si>
  <si>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</si>
  <si>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</si>
  <si>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</si>
  <si>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</si>
  <si>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</si>
  <si>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</si>
  <si>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</si>
  <si>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</si>
  <si>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</si>
  <si>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</si>
  <si>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</si>
  <si>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</si>
  <si>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</si>
  <si>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</si>
  <si>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</si>
  <si>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</si>
  <si>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</si>
  <si>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</si>
  <si>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</si>
  <si>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</si>
  <si>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</si>
  <si>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</si>
  <si>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</si>
  <si>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</si>
  <si>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</si>
  <si>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</si>
  <si>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</si>
  <si>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</si>
  <si>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</si>
  <si>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</si>
  <si>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</si>
  <si>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</si>
  <si>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</si>
  <si>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</si>
  <si>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</si>
  <si>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</si>
  <si>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</si>
  <si>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</si>
  <si>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</si>
  <si>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</si>
  <si>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</si>
  <si>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</si>
  <si>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</si>
  <si>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</si>
  <si>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</si>
  <si>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</si>
  <si>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</si>
  <si>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</si>
  <si>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</si>
  <si>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</si>
  <si>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</si>
  <si>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</si>
  <si>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</si>
  <si>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</si>
  <si>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</si>
  <si>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</si>
  <si>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</si>
  <si>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</si>
  <si>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</si>
  <si>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</si>
  <si>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</si>
  <si>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</si>
  <si>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</si>
  <si>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</si>
  <si>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</si>
  <si>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</si>
  <si>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</si>
  <si>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</si>
  <si>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</si>
  <si>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</si>
  <si>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</si>
  <si>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</si>
  <si>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</si>
  <si>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</si>
  <si>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</si>
  <si>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</si>
  <si>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</si>
  <si>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</si>
  <si>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</si>
  <si>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</si>
  <si>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</si>
  <si>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</si>
  <si>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</si>
  <si>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</si>
  <si>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</si>
  <si>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</si>
  <si>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</si>
  <si>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</si>
  <si>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</si>
  <si>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</si>
  <si>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</si>
  <si>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</si>
  <si>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</si>
  <si>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</si>
  <si>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</si>
  <si>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</si>
  <si>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</si>
  <si>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</si>
  <si>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</si>
  <si>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</si>
  <si>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</si>
  <si>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</si>
  <si>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</si>
  <si>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</si>
  <si>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</si>
  <si>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</si>
  <si>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</si>
  <si>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</si>
  <si>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</si>
  <si>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</si>
  <si>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</si>
  <si>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</si>
  <si>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</si>
  <si>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</si>
  <si>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</si>
  <si>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</si>
  <si>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</si>
  <si>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</si>
  <si>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</si>
  <si>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</si>
  <si>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</si>
  <si>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</si>
  <si>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</si>
  <si>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</si>
  <si>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</si>
  <si>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</si>
  <si>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</si>
  <si>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</si>
  <si>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</si>
  <si>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</si>
  <si>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</si>
  <si>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</si>
  <si>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</si>
  <si>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</si>
  <si>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</si>
  <si>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</si>
  <si>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</si>
  <si>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</si>
  <si>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</si>
  <si>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</si>
  <si>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</si>
  <si>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</si>
  <si>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</si>
  <si>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</si>
  <si>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</si>
  <si>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</si>
  <si>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</si>
  <si>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</si>
  <si>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</si>
  <si>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</si>
  <si>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</si>
  <si>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</si>
  <si>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</si>
  <si>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</si>
  <si>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</si>
  <si>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</si>
  <si>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</si>
  <si>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</si>
  <si>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</si>
  <si>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</si>
  <si>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</si>
  <si>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</si>
  <si>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</si>
  <si>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</si>
  <si>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</si>
  <si>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</si>
  <si>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</si>
  <si>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</si>
  <si>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</si>
  <si>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</si>
  <si>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</si>
  <si>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</si>
  <si>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</si>
  <si>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</si>
  <si>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</si>
  <si>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</si>
  <si>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</si>
  <si>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</si>
  <si>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</si>
  <si>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</si>
  <si>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</si>
  <si>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</si>
  <si>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</si>
  <si>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</si>
  <si>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</si>
  <si>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</si>
  <si>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</si>
  <si>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</si>
  <si>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</si>
  <si>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</si>
  <si>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</si>
  <si>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</si>
  <si>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</si>
  <si>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</si>
  <si>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</si>
  <si>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</si>
  <si>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</si>
  <si>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</si>
  <si>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</si>
  <si>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</si>
  <si>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</si>
  <si>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</si>
  <si>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</si>
  <si>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</si>
  <si>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</si>
  <si>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</si>
  <si>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</si>
  <si>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</si>
  <si>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</si>
  <si>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</si>
  <si>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</si>
  <si>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</si>
  <si>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</si>
  <si>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</si>
  <si>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</si>
  <si>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</si>
  <si>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</si>
  <si>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</si>
  <si>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</si>
  <si>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</si>
  <si>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</si>
  <si>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</si>
  <si>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</si>
  <si>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</si>
  <si>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</si>
  <si>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</si>
  <si>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</si>
  <si>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</si>
  <si>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</si>
  <si>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</si>
  <si>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</si>
  <si>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</si>
  <si>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</si>
  <si>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</si>
  <si>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</si>
  <si>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</si>
  <si>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</si>
  <si>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</si>
  <si>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</si>
  <si>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</si>
  <si>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</si>
  <si>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</si>
  <si>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</si>
  <si>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</si>
  <si>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</si>
  <si>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</si>
  <si>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</si>
  <si>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</si>
  <si>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</si>
  <si>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</si>
  <si>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</si>
  <si>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</si>
  <si>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</si>
  <si>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</si>
  <si>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</si>
  <si>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</si>
  <si>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</si>
  <si>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</si>
  <si>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</si>
  <si>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</si>
  <si>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</si>
  <si>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</si>
  <si>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</si>
  <si>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</si>
  <si>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</si>
  <si>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</si>
  <si>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</si>
  <si>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</si>
  <si>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</si>
  <si>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</si>
  <si>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</si>
  <si>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</si>
  <si>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</si>
  <si>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</si>
  <si>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</si>
  <si>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</si>
  <si>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</si>
  <si>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</si>
  <si>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</si>
  <si>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</si>
  <si>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</si>
  <si>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</si>
  <si>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</si>
  <si>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</si>
  <si>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</si>
  <si>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</si>
  <si>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</si>
  <si>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</si>
  <si>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</si>
  <si>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</si>
  <si>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</si>
  <si>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</si>
  <si>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</si>
  <si>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</si>
  <si>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</si>
  <si>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</si>
  <si>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</si>
  <si>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</si>
  <si>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</si>
  <si>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</si>
  <si>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</si>
  <si>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</si>
  <si>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</si>
  <si>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</si>
  <si>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</si>
  <si>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</si>
  <si>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</si>
  <si>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</si>
  <si>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</si>
  <si>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</si>
  <si>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</si>
  <si>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</si>
  <si>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</si>
  <si>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</si>
  <si>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</si>
  <si>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</si>
  <si>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</si>
  <si>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</si>
  <si>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</si>
  <si>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</si>
  <si>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</si>
  <si>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</si>
  <si>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</si>
  <si>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</si>
  <si>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</si>
  <si>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</si>
  <si>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</si>
  <si>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</si>
  <si>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</si>
  <si>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</si>
  <si>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</si>
  <si>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</si>
  <si>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</si>
  <si>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</si>
  <si>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</si>
  <si>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</si>
  <si>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</si>
  <si>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</si>
  <si>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</si>
  <si>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</si>
  <si>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</si>
  <si>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</si>
  <si>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</si>
  <si>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</si>
  <si>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</si>
  <si>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</si>
  <si>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</si>
  <si>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</si>
  <si>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</si>
  <si>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</si>
  <si>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</si>
  <si>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</si>
  <si>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</si>
  <si>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</si>
  <si>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</si>
  <si>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</si>
  <si>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</si>
  <si>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</si>
  <si>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</si>
  <si>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</si>
  <si>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</si>
  <si>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</si>
  <si>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</si>
  <si>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</si>
  <si>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</si>
  <si>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</si>
  <si>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</si>
  <si>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</si>
  <si>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</si>
  <si>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</si>
  <si>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</si>
  <si>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</si>
  <si>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</si>
  <si>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</si>
  <si>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</si>
  <si>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</si>
  <si>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</si>
  <si>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</si>
  <si>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</si>
  <si>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</si>
  <si>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</si>
  <si>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</si>
  <si>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</si>
  <si>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</si>
  <si>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</si>
  <si>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</si>
  <si>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</si>
  <si>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</si>
  <si>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</si>
  <si>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</si>
  <si>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</si>
  <si>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</si>
  <si>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</si>
  <si>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</si>
  <si>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</si>
  <si>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</si>
  <si>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</si>
  <si>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</si>
  <si>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</si>
  <si>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</si>
  <si>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</si>
  <si>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</si>
  <si>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</si>
  <si>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</si>
  <si>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</si>
  <si>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</si>
  <si>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</si>
  <si>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</si>
  <si>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</si>
  <si>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</si>
  <si>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</si>
  <si>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</si>
  <si>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</si>
  <si>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</si>
  <si>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</si>
  <si>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</si>
  <si>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</si>
  <si>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</si>
  <si>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</si>
  <si>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</si>
  <si>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</si>
  <si>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</si>
  <si>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</si>
  <si>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</si>
  <si>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</si>
  <si>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</si>
  <si>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</si>
  <si>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</si>
  <si>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</si>
  <si>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</si>
  <si>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</si>
  <si>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</si>
  <si>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</si>
  <si>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</si>
  <si>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</si>
  <si>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</si>
  <si>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</si>
  <si>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</si>
  <si>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</si>
  <si>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</si>
  <si>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</si>
  <si>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</si>
  <si>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</si>
  <si>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</si>
  <si>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</si>
  <si>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</si>
  <si>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</si>
  <si>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</si>
  <si>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</si>
  <si>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</si>
  <si>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</si>
  <si>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</si>
  <si>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</si>
  <si>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</si>
  <si>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</si>
  <si>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</si>
  <si>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</si>
  <si>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</si>
  <si>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</si>
  <si>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</si>
  <si>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</si>
  <si>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</si>
  <si>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</si>
  <si>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</si>
  <si>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</si>
  <si>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</si>
  <si>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</si>
  <si>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</si>
  <si>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</si>
  <si>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</si>
  <si>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</si>
  <si>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</si>
  <si>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</si>
  <si>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</si>
  <si>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</si>
  <si>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</si>
  <si>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</si>
  <si>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</si>
  <si>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</si>
  <si>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</si>
  <si>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</si>
  <si>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</si>
  <si>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</si>
  <si>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</si>
  <si>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</si>
  <si>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</si>
  <si>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</si>
  <si>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</si>
  <si>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</si>
  <si>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</si>
  <si>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</si>
  <si>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</si>
  <si>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</si>
  <si>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</si>
  <si>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</si>
  <si>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</si>
  <si>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</si>
  <si>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</si>
  <si>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</si>
  <si>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</si>
  <si>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</si>
  <si>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</si>
  <si>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</si>
  <si>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</si>
  <si>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</si>
  <si>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</si>
  <si>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</si>
  <si>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</si>
  <si>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</si>
  <si>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</si>
  <si>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</si>
  <si>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</si>
  <si>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</si>
  <si>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</si>
  <si>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</si>
  <si>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</si>
  <si>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</si>
  <si>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</si>
  <si>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</si>
  <si>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</si>
  <si>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</si>
  <si>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</si>
  <si>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</si>
  <si>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</si>
  <si>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</si>
  <si>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</si>
  <si>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</si>
  <si>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</si>
  <si>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</si>
  <si>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</si>
  <si>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</si>
  <si>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</si>
  <si>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</si>
  <si>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</si>
  <si>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</si>
  <si>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</si>
  <si>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</si>
  <si>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</si>
  <si>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</si>
  <si>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</si>
  <si>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</si>
  <si>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</si>
  <si>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</si>
  <si>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</si>
  <si>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</si>
  <si>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</si>
  <si>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</si>
  <si>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</si>
  <si>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</si>
  <si>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</si>
  <si>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</si>
  <si>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</si>
  <si>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</si>
  <si>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</si>
  <si>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</si>
  <si>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</si>
  <si>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</si>
  <si>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</si>
  <si>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</si>
  <si>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</si>
  <si>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</si>
  <si>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</si>
  <si>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</si>
  <si>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</si>
  <si>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</si>
  <si>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</si>
  <si>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</si>
  <si>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</si>
  <si>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</si>
  <si>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</si>
  <si>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</si>
  <si>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</si>
  <si>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</si>
  <si>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</si>
  <si>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</si>
  <si>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</si>
  <si>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</si>
  <si>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</si>
  <si>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</si>
  <si>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</si>
  <si>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</si>
  <si>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</si>
  <si>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</si>
  <si>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</si>
  <si>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</si>
  <si>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</si>
  <si>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</si>
  <si>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</si>
  <si>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</si>
  <si>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</si>
  <si>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</si>
  <si>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</si>
  <si>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</si>
  <si>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</si>
  <si>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</si>
  <si>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</si>
  <si>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</si>
  <si>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</si>
  <si>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</si>
  <si>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</si>
  <si>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</si>
  <si>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</si>
  <si>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</si>
  <si>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</si>
  <si>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</si>
  <si>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</si>
  <si>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</si>
  <si>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</si>
  <si>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</si>
  <si>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</si>
  <si>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</si>
  <si>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</si>
  <si>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</si>
  <si>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</si>
  <si>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</si>
  <si>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</si>
  <si>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</si>
  <si>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</si>
  <si>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</si>
  <si>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</si>
  <si>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</si>
  <si>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</si>
  <si>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</si>
  <si>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</si>
  <si>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</si>
  <si>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</si>
  <si>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</si>
  <si>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</si>
  <si>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</si>
  <si>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</si>
  <si>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</si>
  <si>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</si>
  <si>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</si>
  <si>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</si>
  <si>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</si>
  <si>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</si>
  <si>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</si>
  <si>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</si>
  <si>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</si>
  <si>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</si>
  <si>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</si>
  <si>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</si>
  <si>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</si>
  <si>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</si>
  <si>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</si>
  <si>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</si>
  <si>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</si>
  <si>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</si>
  <si>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</si>
  <si>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</si>
  <si>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</si>
  <si>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</si>
  <si>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</si>
  <si>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</si>
  <si>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</si>
  <si>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</si>
  <si>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</si>
  <si>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</si>
  <si>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</si>
  <si>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</si>
  <si>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</si>
  <si>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</si>
  <si>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</si>
  <si>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</si>
  <si>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</si>
  <si>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</si>
  <si>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</si>
  <si>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</si>
  <si>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</si>
  <si>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</si>
  <si>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</si>
  <si>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</si>
  <si>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</si>
  <si>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</si>
  <si>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</si>
  <si>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</si>
  <si>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</si>
  <si>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</si>
  <si>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</si>
  <si>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</si>
  <si>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</si>
  <si>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</si>
  <si>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</si>
  <si>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</si>
  <si>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</si>
  <si>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</si>
  <si>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</si>
  <si>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</si>
  <si>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</si>
  <si>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</si>
  <si>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</si>
  <si>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</si>
  <si>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</si>
  <si>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</si>
  <si>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</si>
  <si>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</si>
  <si>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</si>
  <si>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</si>
  <si>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</si>
  <si>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</si>
  <si>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</si>
  <si>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</si>
  <si>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</si>
  <si>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</si>
  <si>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</si>
  <si>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</si>
  <si>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</si>
  <si>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</si>
  <si>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</si>
  <si>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</si>
  <si>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</si>
  <si>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</si>
  <si>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</si>
  <si>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</si>
  <si>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</si>
  <si>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</si>
  <si>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</si>
  <si>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</si>
  <si>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</si>
  <si>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</si>
  <si>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</si>
  <si>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</si>
  <si>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</si>
  <si>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</si>
  <si>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</si>
  <si>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</si>
  <si>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</si>
  <si>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</si>
  <si>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</si>
  <si>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</si>
  <si>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</si>
  <si>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</si>
  <si>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</si>
  <si>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</si>
  <si>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</si>
  <si>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</si>
  <si>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</si>
  <si>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</si>
  <si>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</si>
  <si>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</si>
  <si>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</si>
  <si>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</si>
  <si>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</si>
  <si>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</si>
  <si>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</si>
  <si>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</si>
  <si>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</si>
  <si>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</si>
  <si>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</si>
  <si>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</si>
  <si>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</si>
  <si>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</si>
  <si>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</si>
  <si>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</si>
  <si>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</si>
  <si>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</si>
  <si>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</si>
  <si>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</si>
  <si>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</si>
  <si>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</si>
  <si>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</si>
  <si>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</si>
  <si>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</si>
  <si>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</si>
  <si>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</si>
  <si>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</si>
  <si>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</si>
  <si>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</si>
  <si>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</si>
  <si>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</si>
  <si>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</si>
  <si>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</si>
  <si>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</si>
  <si>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</si>
  <si>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</si>
  <si>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</si>
  <si>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</si>
  <si>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</si>
  <si>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</si>
  <si>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</si>
  <si>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</si>
  <si>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</si>
  <si>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</si>
  <si>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</si>
  <si>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</si>
  <si>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</si>
  <si>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</si>
  <si>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</si>
  <si>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</si>
  <si>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</si>
  <si>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</si>
  <si>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</si>
  <si>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</si>
  <si>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</si>
  <si>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</si>
  <si>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</si>
  <si>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</si>
  <si>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</si>
  <si>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</si>
  <si>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</si>
  <si>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</si>
  <si>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</si>
  <si>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</si>
  <si>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</si>
  <si>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</si>
  <si>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</si>
  <si>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</si>
  <si>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</si>
  <si>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</si>
  <si>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</si>
  <si>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</si>
  <si>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</si>
  <si>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</si>
  <si>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</si>
  <si>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</si>
  <si>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</si>
  <si>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</si>
  <si>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</si>
  <si>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</si>
  <si>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</si>
  <si>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</si>
  <si>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</si>
  <si>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</si>
  <si>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</si>
  <si>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</si>
  <si>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</si>
  <si>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</si>
  <si>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</si>
  <si>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</si>
  <si>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</si>
  <si>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</si>
  <si>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</si>
  <si>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</si>
  <si>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</si>
  <si>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</si>
  <si>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</si>
  <si>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</si>
  <si>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</si>
  <si>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</si>
  <si>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</si>
  <si>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</si>
  <si>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</si>
  <si>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</si>
  <si>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</si>
  <si>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</si>
  <si>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</si>
  <si>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</si>
  <si>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</si>
  <si>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</si>
  <si>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</si>
  <si>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</si>
  <si>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</si>
  <si>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</si>
  <si>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</si>
  <si>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</si>
  <si>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</si>
  <si>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</si>
  <si>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</si>
  <si>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</si>
  <si>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</si>
  <si>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</si>
  <si>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</si>
  <si>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</si>
  <si>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</si>
  <si>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</si>
  <si>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</si>
  <si>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</si>
  <si>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</si>
  <si>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</si>
  <si>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</si>
  <si>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</si>
  <si>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</si>
  <si>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</si>
  <si>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</si>
  <si>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</si>
  <si>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</si>
  <si>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</si>
  <si>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</si>
  <si>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</si>
  <si>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</si>
  <si>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</si>
  <si>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</si>
  <si>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</si>
  <si>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</si>
  <si>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</si>
  <si>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</si>
  <si>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</si>
  <si>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</si>
  <si>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</si>
  <si>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</si>
  <si>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</si>
  <si>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</si>
  <si>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</si>
  <si>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</si>
  <si>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</si>
  <si>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</si>
  <si>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</si>
  <si>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</si>
  <si>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</si>
  <si>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</si>
  <si>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</si>
  <si>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</si>
  <si>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</si>
  <si>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</si>
  <si>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</si>
  <si>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</si>
  <si>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</si>
  <si>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</si>
  <si>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</si>
  <si>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</si>
  <si>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</si>
  <si>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</si>
  <si>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</si>
  <si>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</si>
  <si>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</si>
  <si>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</si>
  <si>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</si>
  <si>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</si>
  <si>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</si>
  <si>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</si>
  <si>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</si>
  <si>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</si>
  <si>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</si>
  <si>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</si>
  <si>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</si>
  <si>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</si>
  <si>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</si>
  <si>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</si>
  <si>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</si>
  <si>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</si>
  <si>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</si>
  <si>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</si>
  <si>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</si>
  <si>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</si>
  <si>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</si>
  <si>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</si>
  <si>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</si>
  <si>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</si>
  <si>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</si>
  <si>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</si>
  <si>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</si>
  <si>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</si>
  <si>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</si>
  <si>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</si>
  <si>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</si>
  <si>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</si>
  <si>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</si>
  <si>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</si>
  <si>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</si>
  <si>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</si>
  <si>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</si>
  <si>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</si>
  <si>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</si>
  <si>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</si>
  <si>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</si>
  <si>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</si>
  <si>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</si>
  <si>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</si>
  <si>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</si>
  <si>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</si>
  <si>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</si>
  <si>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</si>
  <si>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</si>
  <si>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</si>
  <si>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</si>
  <si>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</si>
  <si>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</si>
  <si>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</si>
  <si>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</si>
  <si>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</si>
  <si>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</si>
  <si>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</si>
  <si>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</si>
  <si>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</si>
  <si>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</si>
  <si>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</si>
  <si>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</si>
  <si>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</si>
  <si>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</si>
  <si>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</si>
  <si>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</si>
  <si>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</si>
  <si>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</si>
  <si>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</si>
  <si>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</si>
  <si>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</si>
  <si>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</si>
  <si>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</si>
  <si>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</si>
  <si>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</si>
  <si>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</si>
  <si>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</si>
  <si>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</si>
  <si>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</si>
  <si>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</si>
  <si>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</si>
  <si>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</si>
  <si>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</si>
  <si>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</si>
  <si>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</si>
  <si>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</si>
  <si>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</si>
  <si>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</si>
  <si>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</si>
  <si>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</si>
  <si>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</si>
  <si>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</si>
  <si>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</si>
  <si>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</si>
  <si>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</si>
  <si>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</si>
  <si>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</si>
  <si>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</si>
  <si>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</si>
  <si>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</si>
  <si>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</si>
  <si>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</si>
  <si>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</si>
  <si>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</si>
  <si>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</si>
  <si>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</si>
  <si>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</si>
  <si>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</si>
  <si>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</si>
  <si>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</si>
  <si>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</si>
  <si>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</si>
  <si>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</si>
  <si>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</si>
  <si>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</si>
  <si>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</si>
  <si>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</si>
  <si>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</si>
  <si>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</si>
  <si>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</si>
  <si>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</si>
  <si>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</si>
  <si>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</si>
  <si>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</si>
  <si>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</si>
  <si>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</si>
  <si>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</si>
  <si>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</si>
  <si>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</si>
  <si>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</si>
  <si>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</si>
  <si>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</si>
  <si>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</si>
  <si>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</si>
  <si>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</si>
  <si>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</si>
  <si>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</si>
  <si>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</si>
  <si>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</si>
  <si>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</si>
  <si>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</si>
  <si>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</si>
  <si>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</si>
  <si>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</si>
  <si>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</si>
  <si>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</si>
  <si>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</si>
  <si>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</si>
  <si>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</si>
  <si>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</si>
  <si>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</si>
  <si>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</si>
  <si>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</si>
  <si>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</si>
  <si>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</si>
  <si>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</si>
  <si>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</si>
  <si>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</si>
  <si>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</si>
  <si>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</si>
  <si>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</si>
  <si>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</si>
  <si>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</si>
  <si>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</si>
  <si>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</si>
  <si>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</si>
  <si>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</si>
  <si>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</si>
  <si>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</si>
  <si>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</si>
  <si>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</si>
  <si>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</si>
  <si>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</si>
  <si>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</si>
  <si>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</si>
  <si>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</si>
  <si>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</si>
  <si>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</si>
  <si>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</si>
  <si>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</si>
  <si>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</si>
  <si>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</si>
  <si>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</si>
  <si>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</si>
  <si>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</si>
  <si>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</si>
  <si>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</si>
  <si>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</si>
  <si>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</si>
  <si>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</si>
  <si>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</si>
  <si>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</si>
  <si>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</si>
  <si>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</si>
  <si>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</si>
  <si>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</si>
  <si>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</si>
  <si>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</si>
  <si>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</si>
  <si>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</si>
  <si>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</si>
  <si>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</si>
  <si>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</si>
  <si>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</si>
  <si>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</si>
  <si>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</si>
  <si>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</si>
  <si>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</si>
  <si>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</si>
  <si>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</si>
  <si>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</si>
  <si>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</si>
  <si>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</si>
  <si>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</si>
  <si>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</si>
  <si>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</si>
  <si>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</si>
  <si>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</si>
  <si>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</si>
  <si>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</si>
  <si>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</si>
  <si>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</si>
  <si>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</si>
  <si>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</si>
  <si>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</si>
  <si>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</si>
  <si>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</si>
  <si>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</si>
  <si>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</si>
  <si>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</si>
  <si>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</si>
  <si>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</si>
  <si>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</si>
  <si>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</si>
  <si>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</si>
  <si>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</si>
  <si>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</si>
  <si>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</si>
  <si>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</si>
  <si>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</si>
  <si>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</si>
  <si>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</si>
  <si>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</si>
  <si>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</si>
  <si>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</si>
  <si>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</si>
  <si>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</si>
  <si>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</si>
  <si>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</si>
  <si>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</si>
  <si>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</si>
  <si>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</si>
  <si>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</si>
  <si>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</si>
  <si>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</si>
  <si>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</si>
  <si>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</si>
  <si>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</si>
  <si>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</si>
  <si>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</si>
  <si>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</si>
  <si>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</si>
  <si>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</si>
  <si>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</si>
  <si>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</si>
  <si>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</si>
  <si>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</si>
  <si>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</si>
  <si>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</si>
  <si>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</si>
  <si>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</si>
  <si>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</si>
  <si>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</si>
  <si>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</si>
  <si>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</si>
  <si>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</si>
  <si>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</si>
  <si>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</si>
  <si>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</si>
  <si>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</si>
  <si>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</si>
  <si>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</si>
  <si>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</si>
  <si>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</si>
  <si>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</si>
  <si>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</si>
  <si>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</si>
  <si>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</si>
  <si>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</si>
  <si>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</si>
  <si>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</si>
  <si>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</si>
  <si>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</si>
  <si>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</si>
  <si>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</si>
  <si>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</si>
  <si>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</si>
  <si>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</si>
  <si>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</si>
  <si>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</si>
  <si>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</si>
  <si>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</si>
  <si>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</si>
  <si>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</si>
  <si>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</si>
  <si>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</si>
  <si>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</si>
  <si>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</si>
  <si>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</si>
  <si>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</si>
  <si>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</si>
  <si>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</si>
  <si>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</si>
  <si>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</si>
  <si>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</si>
  <si>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</si>
  <si>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</si>
  <si>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</si>
  <si>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</si>
  <si>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</si>
  <si>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</si>
  <si>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</si>
  <si>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</si>
  <si>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</si>
  <si>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</si>
  <si>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</si>
  <si>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</si>
  <si>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</si>
  <si>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</si>
  <si>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</si>
  <si>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</si>
  <si>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</si>
  <si>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</si>
  <si>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</si>
  <si>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</si>
  <si>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</si>
  <si>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</si>
  <si>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</si>
  <si>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</si>
  <si>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</si>
  <si>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</si>
  <si>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</si>
  <si>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</si>
  <si>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</si>
  <si>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</si>
  <si>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</si>
  <si>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</si>
  <si>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</si>
  <si>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</si>
  <si>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</si>
  <si>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</si>
  <si>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</si>
  <si>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</si>
  <si>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</si>
  <si>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</si>
  <si>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</si>
  <si>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</si>
  <si>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</si>
  <si>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</si>
  <si>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</si>
  <si>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</si>
  <si>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</si>
  <si>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</si>
  <si>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</si>
  <si>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</si>
  <si>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</si>
  <si>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</si>
  <si>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</si>
  <si>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</si>
  <si>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</si>
  <si>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</si>
  <si>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</si>
  <si>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</si>
  <si>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</si>
  <si>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</si>
  <si>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</si>
  <si>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</si>
  <si>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</si>
  <si>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</si>
  <si>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</si>
  <si>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</si>
  <si>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</si>
  <si>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</si>
  <si>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</si>
  <si>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</si>
  <si>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</si>
  <si>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</si>
  <si>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</si>
  <si>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</si>
  <si>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</si>
  <si>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</si>
  <si>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</si>
  <si>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</si>
  <si>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</si>
  <si>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</si>
  <si>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</si>
  <si>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</si>
  <si>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</si>
  <si>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</si>
  <si>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</si>
  <si>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</si>
  <si>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</si>
  <si>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</si>
  <si>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</si>
  <si>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</si>
  <si>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</si>
  <si>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</si>
  <si>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</si>
  <si>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</si>
  <si>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</si>
  <si>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</si>
  <si>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</si>
  <si>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</si>
  <si>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</si>
  <si>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</si>
  <si>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</si>
  <si>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</si>
  <si>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</si>
  <si>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</si>
  <si>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</si>
  <si>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</si>
  <si>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</si>
  <si>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</si>
  <si>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</si>
  <si>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</si>
  <si>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</si>
  <si>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</si>
  <si>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</si>
  <si>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</si>
  <si>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</si>
  <si>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</si>
  <si>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</si>
  <si>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</si>
  <si>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</si>
  <si>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</si>
  <si>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</si>
  <si>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</si>
  <si>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</si>
  <si>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</si>
  <si>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</si>
  <si>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</si>
  <si>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</si>
  <si>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</si>
  <si>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</si>
  <si>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</si>
  <si>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</si>
  <si>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</si>
  <si>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</si>
  <si>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</si>
  <si>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</si>
  <si>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</si>
  <si>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</si>
  <si>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</si>
  <si>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</si>
  <si>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</si>
  <si>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</si>
  <si>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</si>
  <si>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</si>
  <si>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</si>
  <si>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</si>
  <si>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</si>
  <si>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</si>
  <si>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</si>
  <si>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</si>
  <si>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</si>
  <si>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</si>
  <si>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</si>
  <si>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</si>
  <si>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</si>
  <si>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</si>
  <si>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</si>
  <si>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</si>
  <si>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</si>
  <si>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</si>
  <si>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</si>
  <si>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</si>
  <si>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</si>
  <si>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</si>
  <si>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</si>
  <si>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</si>
  <si>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</si>
  <si>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</si>
  <si>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</si>
  <si>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</si>
  <si>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</si>
  <si>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</si>
  <si>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</si>
  <si>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</si>
  <si>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</si>
  <si>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</si>
  <si>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</si>
  <si>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</si>
  <si>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</si>
  <si>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</si>
  <si>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</si>
  <si>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</si>
  <si>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</si>
  <si>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</si>
  <si>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</si>
  <si>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</si>
  <si>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</si>
  <si>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</si>
  <si>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</si>
  <si>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</si>
  <si>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</si>
  <si>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</si>
  <si>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</si>
  <si>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</si>
  <si>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</si>
  <si>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</si>
  <si>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</si>
  <si>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</si>
  <si>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</si>
  <si>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</si>
  <si>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</si>
  <si>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</si>
  <si>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</si>
  <si>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</si>
  <si>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</si>
  <si>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</si>
  <si>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</si>
  <si>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</si>
  <si>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</si>
  <si>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</si>
  <si>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</si>
  <si>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</si>
  <si>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</si>
  <si>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</si>
  <si>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</si>
  <si>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</si>
  <si>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</si>
  <si>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</si>
  <si>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</si>
  <si>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</si>
  <si>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</si>
  <si>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</si>
  <si>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</si>
  <si>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</si>
  <si>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</si>
  <si>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</si>
  <si>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</si>
  <si>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</si>
  <si>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</si>
  <si>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</si>
  <si>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</si>
  <si>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</si>
  <si>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</si>
  <si>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</si>
  <si>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</si>
  <si>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</si>
  <si>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</si>
  <si>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</si>
  <si>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</si>
  <si>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</si>
  <si>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</si>
  <si>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</si>
  <si>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</si>
  <si>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</si>
  <si>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</si>
  <si>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</si>
  <si>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</si>
  <si>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</si>
  <si>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</si>
  <si>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</si>
  <si>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</si>
  <si>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</si>
  <si>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</si>
  <si>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</si>
  <si>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</si>
  <si>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</si>
  <si>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</si>
  <si>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</si>
  <si>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</si>
  <si>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</si>
  <si>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</si>
  <si>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</si>
  <si>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</si>
  <si>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</si>
  <si>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</si>
  <si>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</si>
  <si>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</si>
  <si>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</si>
  <si>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</si>
  <si>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</si>
  <si>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</si>
  <si>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</si>
  <si>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</si>
  <si>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</si>
  <si>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</si>
  <si>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</si>
  <si>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</si>
  <si>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</si>
  <si>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</si>
  <si>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</si>
  <si>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</si>
  <si>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</si>
  <si>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</si>
  <si>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</si>
  <si>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</si>
  <si>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</si>
  <si>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</si>
  <si>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</si>
  <si>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</si>
  <si>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</si>
  <si>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</si>
  <si>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</si>
  <si>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</si>
  <si>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</si>
  <si>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</si>
  <si>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</si>
  <si>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</si>
  <si>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</si>
  <si>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</si>
  <si>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</si>
  <si>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</si>
  <si>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</si>
  <si>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</si>
  <si>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</si>
  <si>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</si>
  <si>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</si>
  <si>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</si>
  <si>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</si>
  <si>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</si>
  <si>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</si>
  <si>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</si>
  <si>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</si>
  <si>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</si>
  <si>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</si>
  <si>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</si>
  <si>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</si>
  <si>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</si>
  <si>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</si>
  <si>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</si>
  <si>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</si>
  <si>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</si>
  <si>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</si>
  <si>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</si>
  <si>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</si>
  <si>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</si>
  <si>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</si>
  <si>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</si>
  <si>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</si>
  <si>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</si>
  <si>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</si>
  <si>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</si>
  <si>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</si>
  <si>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</si>
  <si>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</si>
  <si>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</si>
  <si>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</si>
  <si>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</si>
  <si>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</si>
  <si>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</si>
  <si>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</si>
  <si>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</si>
  <si>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</si>
  <si>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</si>
  <si>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</si>
  <si>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</si>
  <si>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</si>
  <si>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</si>
  <si>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</si>
  <si>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</si>
  <si>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</si>
  <si>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</si>
  <si>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</si>
  <si>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</si>
  <si>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</si>
  <si>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</si>
  <si>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</si>
  <si>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</si>
  <si>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</si>
  <si>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</si>
  <si>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</si>
  <si>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</si>
  <si>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</si>
  <si>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</si>
  <si>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</si>
  <si>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</si>
  <si>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</si>
  <si>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</si>
  <si>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</si>
  <si>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</si>
  <si>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</si>
  <si>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</si>
  <si>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</si>
  <si>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</si>
  <si>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</si>
  <si>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</si>
  <si>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</si>
  <si>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</si>
  <si>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</si>
  <si>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</si>
  <si>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</si>
  <si>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</si>
  <si>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</si>
  <si>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</si>
  <si>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</si>
  <si>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</si>
  <si>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</si>
  <si>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</si>
  <si>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</si>
  <si>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</si>
  <si>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</si>
  <si>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</si>
  <si>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</si>
  <si>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</si>
  <si>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</si>
  <si>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</si>
  <si>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</si>
  <si>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</si>
  <si>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</si>
  <si>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</si>
  <si>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</si>
  <si>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</si>
  <si>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</si>
  <si>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</si>
  <si>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</si>
  <si>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</si>
  <si>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</si>
  <si>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</si>
  <si>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</si>
  <si>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</si>
  <si>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</si>
  <si>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</si>
  <si>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</si>
  <si>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</si>
  <si>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</si>
  <si>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</si>
  <si>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</si>
  <si>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</si>
  <si>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</si>
  <si>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</si>
  <si>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</si>
  <si>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</si>
  <si>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</si>
  <si>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</si>
  <si>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</si>
  <si>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</si>
  <si>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</si>
  <si>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</si>
  <si>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</si>
  <si>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</si>
  <si>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</si>
  <si>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</si>
  <si>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</si>
  <si>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</si>
  <si>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</si>
  <si>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</si>
  <si>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</si>
  <si>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</si>
  <si>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</si>
  <si>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</si>
  <si>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</si>
  <si>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</si>
  <si>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</si>
  <si>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</si>
  <si>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</si>
  <si>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</si>
  <si>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</si>
  <si>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</si>
  <si>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</si>
  <si>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</si>
  <si>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</si>
  <si>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</si>
  <si>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</si>
  <si>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</si>
  <si>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</si>
  <si>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</si>
  <si>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</si>
  <si>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</si>
  <si>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</si>
  <si>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</si>
  <si>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</si>
  <si>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</si>
  <si>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</si>
  <si>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</si>
  <si>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</si>
  <si>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</si>
  <si>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</si>
  <si>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</si>
  <si>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</si>
  <si>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</si>
  <si>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</si>
  <si>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</si>
  <si>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</si>
  <si>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</si>
  <si>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</si>
  <si>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</si>
  <si>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</si>
  <si>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</si>
  <si>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</si>
  <si>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</si>
  <si>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</si>
  <si>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</si>
  <si>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</si>
  <si>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</si>
  <si>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</si>
  <si>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</si>
  <si>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</si>
  <si>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</si>
  <si>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</si>
  <si>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</si>
  <si>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</si>
  <si>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</si>
  <si>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</si>
  <si>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</si>
  <si>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</si>
  <si>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</si>
  <si>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</si>
  <si>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</si>
  <si>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</si>
  <si>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</si>
  <si>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</si>
  <si>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</si>
  <si>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</si>
  <si>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</si>
  <si>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</si>
  <si>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</si>
  <si>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</si>
  <si>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</si>
  <si>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</si>
  <si>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</si>
  <si>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</si>
  <si>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</si>
  <si>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</si>
  <si>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</si>
  <si>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</si>
  <si>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</si>
  <si>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</si>
  <si>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</si>
  <si>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</si>
  <si>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</si>
  <si>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</si>
  <si>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</si>
  <si>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</si>
  <si>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</si>
  <si>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</si>
  <si>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</si>
  <si>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</si>
  <si>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</si>
  <si>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</si>
  <si>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</si>
  <si>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</si>
  <si>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</si>
  <si>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</si>
  <si>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</si>
  <si>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</si>
  <si>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</si>
  <si>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</si>
  <si>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</si>
  <si>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</si>
  <si>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</si>
  <si>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</si>
  <si>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</si>
  <si>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</si>
  <si>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</si>
  <si>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</si>
  <si>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</si>
  <si>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</si>
  <si>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</si>
  <si>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</si>
  <si>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</si>
  <si>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</si>
  <si>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</si>
  <si>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</si>
  <si>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</si>
  <si>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</si>
  <si>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</si>
  <si>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</si>
  <si>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</si>
  <si>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</si>
  <si>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</si>
  <si>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</si>
  <si>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</si>
  <si>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</si>
  <si>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</si>
  <si>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</si>
  <si>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</si>
  <si>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</si>
  <si>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</si>
  <si>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</si>
  <si>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</si>
  <si>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</si>
  <si>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</si>
  <si>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</si>
  <si>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</si>
  <si>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</si>
  <si>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</si>
  <si>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</si>
  <si>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</si>
  <si>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</si>
  <si>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</si>
  <si>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</si>
  <si>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</si>
  <si>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</si>
  <si>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</si>
  <si>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</si>
  <si>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</si>
  <si>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</si>
  <si>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</si>
  <si>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</si>
  <si>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</si>
  <si>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</si>
  <si>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</si>
  <si>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</si>
  <si>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</si>
  <si>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</si>
  <si>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</si>
  <si>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</si>
  <si>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</si>
  <si>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</si>
  <si>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</si>
  <si>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</si>
  <si>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</si>
  <si>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</si>
  <si>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</si>
  <si>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</si>
  <si>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</si>
  <si>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</si>
  <si>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</si>
  <si>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</si>
  <si>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</si>
  <si>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</si>
  <si>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</si>
  <si>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</si>
  <si>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</si>
  <si>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</si>
  <si>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</si>
  <si>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</si>
  <si>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</si>
  <si>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</si>
  <si>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</si>
  <si>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</si>
  <si>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</si>
  <si>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</si>
  <si>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</si>
  <si>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</si>
  <si>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</si>
  <si>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</si>
  <si>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</si>
  <si>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</si>
  <si>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</si>
  <si>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</si>
  <si>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</si>
  <si>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</si>
  <si>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</si>
  <si>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</si>
  <si>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</si>
  <si>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</si>
  <si>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</si>
  <si>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</si>
  <si>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</si>
  <si>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</si>
  <si>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</si>
  <si>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</si>
  <si>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</si>
  <si>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</si>
  <si>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</si>
  <si>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</si>
  <si>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</si>
  <si>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</si>
  <si>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</si>
  <si>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</si>
  <si>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</si>
  <si>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</si>
  <si>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</si>
  <si>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</si>
  <si>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</si>
  <si>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</si>
  <si>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</si>
  <si>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</si>
  <si>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</si>
  <si>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</si>
  <si>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</si>
  <si>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</si>
  <si>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</si>
  <si>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</si>
  <si>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</si>
  <si>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</si>
  <si>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</si>
  <si>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</si>
  <si>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</si>
  <si>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</si>
  <si>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</si>
  <si>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</si>
  <si>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</si>
  <si>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</si>
  <si>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</si>
  <si>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</si>
  <si>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</si>
  <si>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</si>
  <si>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</si>
  <si>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</si>
  <si>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</si>
  <si>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</si>
  <si>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</si>
  <si>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</si>
  <si>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</si>
  <si>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</si>
  <si>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</si>
  <si>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</si>
  <si>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</si>
  <si>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</si>
  <si>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</si>
  <si>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</si>
  <si>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</si>
  <si>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</si>
  <si>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</si>
  <si>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</si>
  <si>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</si>
  <si>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</si>
  <si>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</si>
  <si>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</si>
  <si>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</si>
  <si>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</si>
  <si>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</si>
  <si>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</si>
  <si>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</si>
  <si>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</si>
  <si>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</si>
  <si>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</si>
  <si>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</si>
  <si>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</si>
  <si>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</si>
  <si>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</si>
  <si>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</si>
  <si>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</si>
  <si>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</si>
  <si>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</si>
  <si>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</si>
  <si>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</si>
  <si>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</si>
  <si>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</si>
  <si>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</si>
  <si>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</si>
  <si>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</si>
  <si>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</si>
  <si>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</si>
  <si>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</si>
  <si>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</si>
  <si>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</si>
  <si>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</si>
  <si>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</si>
  <si>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</si>
  <si>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</si>
  <si>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</si>
  <si>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</si>
  <si>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</si>
  <si>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</si>
  <si>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</si>
  <si>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</si>
  <si>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</si>
  <si>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</si>
  <si>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</si>
  <si>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</si>
  <si>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</si>
  <si>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</si>
  <si>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</si>
  <si>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</si>
  <si>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</si>
  <si>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</si>
  <si>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</si>
  <si>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</si>
  <si>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</si>
  <si>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</si>
  <si>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</si>
  <si>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</si>
  <si>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</si>
  <si>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</si>
  <si>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</si>
  <si>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</si>
  <si>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</si>
  <si>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</si>
  <si>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</si>
  <si>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</si>
  <si>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</si>
  <si>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</si>
  <si>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</si>
  <si>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</si>
  <si>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</si>
  <si>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</si>
  <si>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</si>
  <si>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</si>
  <si>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</si>
  <si>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</si>
  <si>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</si>
  <si>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</si>
  <si>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</si>
  <si>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</si>
  <si>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</si>
  <si>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</si>
  <si>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</si>
  <si>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</si>
  <si>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</si>
  <si>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</si>
  <si>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</si>
  <si>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</si>
  <si>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</si>
  <si>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</si>
  <si>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</si>
  <si>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</si>
  <si>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</si>
  <si>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</si>
  <si>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</si>
  <si>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</si>
  <si>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</si>
  <si>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</si>
  <si>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</si>
  <si>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</si>
  <si>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</si>
  <si>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</si>
  <si>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</si>
  <si>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</si>
  <si>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</si>
  <si>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</si>
  <si>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</si>
  <si>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</si>
  <si>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</si>
  <si>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</si>
  <si>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</si>
  <si>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</si>
  <si>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</si>
  <si>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</si>
  <si>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</si>
  <si>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</si>
  <si>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</si>
  <si>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</si>
  <si>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</si>
  <si>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</si>
  <si>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</si>
  <si>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</si>
  <si>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</si>
  <si>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</si>
  <si>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</si>
  <si>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</si>
  <si>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</si>
  <si>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</si>
  <si>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</si>
  <si>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</si>
  <si>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</si>
  <si>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</si>
  <si>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</si>
  <si>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</si>
  <si>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</si>
  <si>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</si>
  <si>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</si>
  <si>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</si>
  <si>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</si>
  <si>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</si>
  <si>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</si>
  <si>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</si>
  <si>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</si>
  <si>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</si>
  <si>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</si>
  <si>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</si>
  <si>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</si>
  <si>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</si>
  <si>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</si>
  <si>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</si>
  <si>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</si>
  <si>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</si>
  <si>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</si>
  <si>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</si>
  <si>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</si>
  <si>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</si>
  <si>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</si>
  <si>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</si>
  <si>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</si>
  <si>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</si>
  <si>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</si>
  <si>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</si>
  <si>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</si>
  <si>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</si>
  <si>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</si>
  <si>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</si>
  <si>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</si>
  <si>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</si>
  <si>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</si>
  <si>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</si>
  <si>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</si>
  <si>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</si>
  <si>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</si>
  <si>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</si>
  <si>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</si>
  <si>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</si>
  <si>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</si>
  <si>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</si>
  <si>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</si>
  <si>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</si>
  <si>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</si>
  <si>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</si>
  <si>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</si>
  <si>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</si>
  <si>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</si>
  <si>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</si>
  <si>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</si>
  <si>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</si>
  <si>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</si>
  <si>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</si>
  <si>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</si>
  <si>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</si>
  <si>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</si>
  <si>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</si>
  <si>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</si>
  <si>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</si>
  <si>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</si>
  <si>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</si>
  <si>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</si>
  <si>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</si>
  <si>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</si>
  <si>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</si>
  <si>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</si>
  <si>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</si>
  <si>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</si>
  <si>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</si>
  <si>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</si>
  <si>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</si>
  <si>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</si>
  <si>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</si>
  <si>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</si>
  <si>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</si>
  <si>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</si>
  <si>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</si>
  <si>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</si>
  <si>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</si>
  <si>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</si>
  <si>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</si>
  <si>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</si>
  <si>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</si>
  <si>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</si>
  <si>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</si>
  <si>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</si>
  <si>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</si>
  <si>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</si>
  <si>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</si>
  <si>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</si>
  <si>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</si>
  <si>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</si>
  <si>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</si>
  <si>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</si>
  <si>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</si>
  <si>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</si>
  <si>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</si>
  <si>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</si>
  <si>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</si>
  <si>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</si>
  <si>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</si>
  <si>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</si>
  <si>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</si>
  <si>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</si>
  <si>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</si>
  <si>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</si>
  <si>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</si>
  <si>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</si>
  <si>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</si>
  <si>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</si>
  <si>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</si>
  <si>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</si>
  <si>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</si>
  <si>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</si>
  <si>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</si>
  <si>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</si>
  <si>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</si>
  <si>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</si>
  <si>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</si>
  <si>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</si>
  <si>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</si>
  <si>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</si>
  <si>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</si>
  <si>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</si>
  <si>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</si>
  <si>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</si>
  <si>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</si>
  <si>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</si>
  <si>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</si>
  <si>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</si>
  <si>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</si>
  <si>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</si>
  <si>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</si>
  <si>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</si>
  <si>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</si>
  <si>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</si>
  <si>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</si>
  <si>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</si>
  <si>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</si>
  <si>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</si>
  <si>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</si>
  <si>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</si>
  <si>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</si>
  <si>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</si>
  <si>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</si>
  <si>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</si>
  <si>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</si>
  <si>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</si>
  <si>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</si>
  <si>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</si>
  <si>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</si>
  <si>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</si>
  <si>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</si>
  <si>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</si>
  <si>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</si>
  <si>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</si>
  <si>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</si>
  <si>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</si>
  <si>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</si>
  <si>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</si>
  <si>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</si>
  <si>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</si>
  <si>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</si>
  <si>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</si>
  <si>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</si>
  <si>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</si>
  <si>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</si>
  <si>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</si>
  <si>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</si>
  <si>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</si>
  <si>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</si>
  <si>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</si>
  <si>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</si>
  <si>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</si>
  <si>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</si>
  <si>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</si>
  <si>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</si>
  <si>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</si>
  <si>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</si>
  <si>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</si>
  <si>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</si>
  <si>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</si>
  <si>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</si>
  <si>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</si>
  <si>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</si>
  <si>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</si>
  <si>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</si>
  <si>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</si>
  <si>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</si>
  <si>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</si>
  <si>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</si>
  <si>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</si>
  <si>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</si>
  <si>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</si>
  <si>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</si>
  <si>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</si>
  <si>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</si>
  <si>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</si>
  <si>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</si>
  <si>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</si>
  <si>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</si>
  <si>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</si>
  <si>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</si>
  <si>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</si>
  <si>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</si>
  <si>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</si>
  <si>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</si>
  <si>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</si>
  <si>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</si>
  <si>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</si>
  <si>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</si>
  <si>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</si>
  <si>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</si>
  <si>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</si>
  <si>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</si>
  <si>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</si>
  <si>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</si>
  <si>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</si>
  <si>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</si>
  <si>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</si>
  <si>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</si>
  <si>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</si>
  <si>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</si>
  <si>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</si>
  <si>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</si>
  <si>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</si>
  <si>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</si>
  <si>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</si>
  <si>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</si>
  <si>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</si>
  <si>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</si>
  <si>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</si>
  <si>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</si>
  <si>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</si>
  <si>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</si>
  <si>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</si>
  <si>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</si>
  <si>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</si>
  <si>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</si>
  <si>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</si>
  <si>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</si>
  <si>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</si>
  <si>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</si>
  <si>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</si>
  <si>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</si>
  <si>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</si>
  <si>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</si>
  <si>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</si>
  <si>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</si>
  <si>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</si>
  <si>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</si>
  <si>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</si>
  <si>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</si>
  <si>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</si>
  <si>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</si>
  <si>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</si>
  <si>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</si>
  <si>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</si>
  <si>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</si>
  <si>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</si>
  <si>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</si>
  <si>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</si>
  <si>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</si>
  <si>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</si>
  <si>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</si>
  <si>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</si>
  <si>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</si>
  <si>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</si>
  <si>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</si>
  <si>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</si>
  <si>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</si>
  <si>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</si>
  <si>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</si>
  <si>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</si>
  <si>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</si>
  <si>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</si>
  <si>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</si>
  <si>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</si>
  <si>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</si>
  <si>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</si>
  <si>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</si>
  <si>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</si>
  <si>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</si>
  <si>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</si>
  <si>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</si>
  <si>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</si>
  <si>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</si>
  <si>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</si>
  <si>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</si>
  <si>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</si>
  <si>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</si>
  <si>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</si>
  <si>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</si>
  <si>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</si>
  <si>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</si>
  <si>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</si>
  <si>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</si>
  <si>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</si>
  <si>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</si>
  <si>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</si>
  <si>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</si>
  <si>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</si>
  <si>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</si>
  <si>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</si>
  <si>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</si>
  <si>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</si>
  <si>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</si>
  <si>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</si>
  <si>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</si>
  <si>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</si>
  <si>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</si>
  <si>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</si>
  <si>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</si>
  <si>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</si>
  <si>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</si>
  <si>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</si>
  <si>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</si>
  <si>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</si>
  <si>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</si>
  <si>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</si>
  <si>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</si>
  <si>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</si>
  <si>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</si>
  <si>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</si>
  <si>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</si>
  <si>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</si>
  <si>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</si>
  <si>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</si>
  <si>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</si>
  <si>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</si>
  <si>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</si>
  <si>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</si>
  <si>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</si>
  <si>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</si>
  <si>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</si>
  <si>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</si>
  <si>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</si>
  <si>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</si>
  <si>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</si>
  <si>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</si>
  <si>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</si>
  <si>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</si>
  <si>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</si>
  <si>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</si>
  <si>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</si>
  <si>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</si>
  <si>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</si>
  <si>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</si>
  <si>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</si>
  <si>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</si>
  <si>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</si>
  <si>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</si>
  <si>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</si>
  <si>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</si>
  <si>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</si>
  <si>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</si>
  <si>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</si>
  <si>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</si>
  <si>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</si>
  <si>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</si>
  <si>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</si>
  <si>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</si>
  <si>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</si>
  <si>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</si>
  <si>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</si>
  <si>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</si>
  <si>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</si>
  <si>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</si>
  <si>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</si>
  <si>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</si>
  <si>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</si>
  <si>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</si>
  <si>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</si>
  <si>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</si>
  <si>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</si>
  <si>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</si>
  <si>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</si>
  <si>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</si>
  <si>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</si>
  <si>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</si>
  <si>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</si>
  <si>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</si>
  <si>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</si>
  <si>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</si>
  <si>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</si>
  <si>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</si>
  <si>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</si>
  <si>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</si>
  <si>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</si>
  <si>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</si>
  <si>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</si>
  <si>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</si>
  <si>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</si>
  <si>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</si>
  <si>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</si>
  <si>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</si>
  <si>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</si>
  <si>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</si>
  <si>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</si>
  <si>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</si>
  <si>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</si>
  <si>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</si>
  <si>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</si>
  <si>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</si>
  <si>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</si>
  <si>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</si>
  <si>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</si>
  <si>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</si>
  <si>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</si>
  <si>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</si>
  <si>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</si>
  <si>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</si>
  <si>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</si>
  <si>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</si>
  <si>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</si>
  <si>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</si>
  <si>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</si>
  <si>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</si>
  <si>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</si>
  <si>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</si>
  <si>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</si>
  <si>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</si>
  <si>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</si>
  <si>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</si>
  <si>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</si>
  <si>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</si>
  <si>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</si>
  <si>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</si>
  <si>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</si>
  <si>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</si>
  <si>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</si>
  <si>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</si>
  <si>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</si>
  <si>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</si>
  <si>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</si>
  <si>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</si>
  <si>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</si>
  <si>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</si>
  <si>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</si>
  <si>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</si>
  <si>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</si>
  <si>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</si>
  <si>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</si>
  <si>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</si>
  <si>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</si>
  <si>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</si>
  <si>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</si>
  <si>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</si>
  <si>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</si>
  <si>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</si>
  <si>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</si>
  <si>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</si>
  <si>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</si>
  <si>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</si>
  <si>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</si>
  <si>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</si>
  <si>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</si>
  <si>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</si>
  <si>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</si>
  <si>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</si>
  <si>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</si>
  <si>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</si>
  <si>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</si>
  <si>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</si>
  <si>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</si>
  <si>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</si>
  <si>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</si>
  <si>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</si>
  <si>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</si>
  <si>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</si>
  <si>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</si>
  <si>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</si>
  <si>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</si>
  <si>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</si>
  <si>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</si>
  <si>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</si>
  <si>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</si>
  <si>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</si>
  <si>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</si>
  <si>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</si>
  <si>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</si>
  <si>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</si>
  <si>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</si>
  <si>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</si>
  <si>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</si>
  <si>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</si>
  <si>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</si>
  <si>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</si>
  <si>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</si>
  <si>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</si>
  <si>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</si>
  <si>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</si>
  <si>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</si>
  <si>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</si>
  <si>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</si>
  <si>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</si>
  <si>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</si>
  <si>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</si>
  <si>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</si>
  <si>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</si>
  <si>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</si>
  <si>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</si>
  <si>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</si>
  <si>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</si>
  <si>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</si>
  <si>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</si>
  <si>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</si>
  <si>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</si>
  <si>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</si>
  <si>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</si>
  <si>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</si>
  <si>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</si>
  <si>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</si>
  <si>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</si>
  <si>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</si>
  <si>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</si>
  <si>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</si>
  <si>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</si>
  <si>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</si>
  <si>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</si>
  <si>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</si>
  <si>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</si>
  <si>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</si>
  <si>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</si>
  <si>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</si>
  <si>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</si>
  <si>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</si>
  <si>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</si>
  <si>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</si>
  <si>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</si>
  <si>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</si>
  <si>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</si>
  <si>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</si>
  <si>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</si>
  <si>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</si>
  <si>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</si>
  <si>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</si>
  <si>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</si>
  <si>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</si>
  <si>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</si>
  <si>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</si>
  <si>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</si>
  <si>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</si>
  <si>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</si>
  <si>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</si>
  <si>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</si>
  <si>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</si>
  <si>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</si>
  <si>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</si>
  <si>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</si>
  <si>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</si>
  <si>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</si>
  <si>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</si>
  <si>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</si>
  <si>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</si>
  <si>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</si>
  <si>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</si>
  <si>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</si>
  <si>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</si>
  <si>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</si>
  <si>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</si>
  <si>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</si>
  <si>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</si>
  <si>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</si>
  <si>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</si>
  <si>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</si>
  <si>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</si>
  <si>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</si>
  <si>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</si>
  <si>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</si>
  <si>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</si>
  <si>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</si>
  <si>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</si>
  <si>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</si>
  <si>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</si>
  <si>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</si>
  <si>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</si>
  <si>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</si>
  <si>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</si>
  <si>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</si>
  <si>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</si>
  <si>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</si>
  <si>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</si>
  <si>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</si>
  <si>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</si>
  <si>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</si>
  <si>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</si>
  <si>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</si>
  <si>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</si>
  <si>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</si>
  <si>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</si>
  <si>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</si>
  <si>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</si>
  <si>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</si>
  <si>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</si>
  <si>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</si>
  <si>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</si>
  <si>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</si>
  <si>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</si>
  <si>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</si>
  <si>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</si>
  <si>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</si>
  <si>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</si>
  <si>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</si>
  <si>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</si>
  <si>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</si>
  <si>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</si>
  <si>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</si>
  <si>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</si>
  <si>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</si>
  <si>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</si>
  <si>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</si>
  <si>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</si>
  <si>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</si>
  <si>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</si>
  <si>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</si>
  <si>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</si>
  <si>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</si>
  <si>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</si>
  <si>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</si>
  <si>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</si>
  <si>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</si>
  <si>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</si>
  <si>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</si>
  <si>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</si>
  <si>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</si>
  <si>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</si>
  <si>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</si>
  <si>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</si>
  <si>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</si>
  <si>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</si>
  <si>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</si>
  <si>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</si>
  <si>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</si>
  <si>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</si>
  <si>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</si>
  <si>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</si>
  <si>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</si>
  <si>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</si>
  <si>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</si>
  <si>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</si>
  <si>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</si>
  <si>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</si>
  <si>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</si>
  <si>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</si>
  <si>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</si>
  <si>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</si>
  <si>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</si>
  <si>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</si>
  <si>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</si>
  <si>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</si>
  <si>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</si>
  <si>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</si>
  <si>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</si>
  <si>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</si>
  <si>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</si>
  <si>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</si>
  <si>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</si>
  <si>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</si>
  <si>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</si>
  <si>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</si>
  <si>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</si>
  <si>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</si>
  <si>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</si>
  <si>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</si>
  <si>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</si>
  <si>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</si>
  <si>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</si>
  <si>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</si>
  <si>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</si>
  <si>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</si>
  <si>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</si>
  <si>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</si>
  <si>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</si>
  <si>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</si>
  <si>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</si>
  <si>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</si>
  <si>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</si>
  <si>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</si>
  <si>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</si>
  <si>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</si>
  <si>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</si>
  <si>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</si>
  <si>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</si>
  <si>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</si>
  <si>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</si>
  <si>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</si>
  <si>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</si>
  <si>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</si>
  <si>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</si>
  <si>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</si>
  <si>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</si>
  <si>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</si>
  <si>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</si>
  <si>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</si>
  <si>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</si>
  <si>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</si>
  <si>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</si>
  <si>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</si>
  <si>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</si>
  <si>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</si>
  <si>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</si>
  <si>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</si>
  <si>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</si>
  <si>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</si>
  <si>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</si>
  <si>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</si>
  <si>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</si>
  <si>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</si>
  <si>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</si>
  <si>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</si>
  <si>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</si>
  <si>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</si>
  <si>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</si>
  <si>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</si>
  <si>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</si>
  <si>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</si>
  <si>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</si>
  <si>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</si>
  <si>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</si>
  <si>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</si>
  <si>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</si>
  <si>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</si>
  <si>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</si>
  <si>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</si>
  <si>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</si>
  <si>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</si>
  <si>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</si>
  <si>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</si>
  <si>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</si>
  <si>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</si>
  <si>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</si>
  <si>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</si>
  <si>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</si>
  <si>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</si>
  <si>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</si>
  <si>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</si>
  <si>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</si>
  <si>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</si>
  <si>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</si>
  <si>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</si>
  <si>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</si>
  <si>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</si>
  <si>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</si>
  <si>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</si>
  <si>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</si>
  <si>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</si>
  <si>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</si>
  <si>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</si>
  <si>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</si>
  <si>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</si>
  <si>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</si>
  <si>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</si>
  <si>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</si>
  <si>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</si>
  <si>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</si>
  <si>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</si>
  <si>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</si>
  <si>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</si>
  <si>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</si>
  <si>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</si>
  <si>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</si>
  <si>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</si>
  <si>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</si>
  <si>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</si>
  <si>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</si>
  <si>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</si>
  <si>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</si>
  <si>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</si>
  <si>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</si>
  <si>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</si>
  <si>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</si>
  <si>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</si>
  <si>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</si>
  <si>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</si>
  <si>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</si>
  <si>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</si>
  <si>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</si>
  <si>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</si>
  <si>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</si>
  <si>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</si>
  <si>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</si>
  <si>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</si>
  <si>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</si>
  <si>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</si>
  <si>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</si>
  <si>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</si>
  <si>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</si>
  <si>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</si>
  <si>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</si>
  <si>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</si>
  <si>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</si>
  <si>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</si>
  <si>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</si>
  <si>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</si>
  <si>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</si>
  <si>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</si>
  <si>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</si>
  <si>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</si>
  <si>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</si>
  <si>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</si>
  <si>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</si>
  <si>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</si>
  <si>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</si>
  <si>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</si>
  <si>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</si>
  <si>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</si>
  <si>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</si>
  <si>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</si>
  <si>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</si>
  <si>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</si>
  <si>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</si>
  <si>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</si>
  <si>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</si>
  <si>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</si>
  <si>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</si>
  <si>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</si>
  <si>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</si>
  <si>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</si>
  <si>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</si>
  <si>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</si>
  <si>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</si>
  <si>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</si>
  <si>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</si>
  <si>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</si>
  <si>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</si>
  <si>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</si>
  <si>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</si>
  <si>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</si>
  <si>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</si>
  <si>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</si>
  <si>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</si>
  <si>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</si>
  <si>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</si>
  <si>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</si>
  <si>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</si>
  <si>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</si>
  <si>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</si>
  <si>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</si>
  <si>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</si>
  <si>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</si>
  <si>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</si>
  <si>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</si>
  <si>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</si>
  <si>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</si>
  <si>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</si>
  <si>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</si>
  <si>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</si>
  <si>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</si>
  <si>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</si>
  <si>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</si>
  <si>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</si>
  <si>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</si>
  <si>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</si>
  <si>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</si>
  <si>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</si>
  <si>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</si>
  <si>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</si>
  <si>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</si>
  <si>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</si>
  <si>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</si>
  <si>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</si>
  <si>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</si>
  <si>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</si>
  <si>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</si>
  <si>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</si>
  <si>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</si>
  <si>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</si>
  <si>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</si>
  <si>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</si>
  <si>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</si>
  <si>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</si>
  <si>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</si>
  <si>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</si>
  <si>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</si>
  <si>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</si>
  <si>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</si>
  <si>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</si>
  <si>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</si>
  <si>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</si>
  <si>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</si>
  <si>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</si>
  <si>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</si>
  <si>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</si>
  <si>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</si>
  <si>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</si>
  <si>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</si>
  <si>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</si>
  <si>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</si>
  <si>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</si>
  <si>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</si>
  <si>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</si>
  <si>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</si>
  <si>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</si>
  <si>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</si>
  <si>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</si>
  <si>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</si>
  <si>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</si>
  <si>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</si>
  <si>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</si>
  <si>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</si>
  <si>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</si>
  <si>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</si>
  <si>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</si>
  <si>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</si>
  <si>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</si>
  <si>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</si>
  <si>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</si>
  <si>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</si>
  <si>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</si>
  <si>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</si>
  <si>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</si>
  <si>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</si>
  <si>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</si>
  <si>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</si>
  <si>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</si>
  <si>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</si>
  <si>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</si>
  <si>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</si>
  <si>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</si>
  <si>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</si>
  <si>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</si>
  <si>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</si>
  <si>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</si>
  <si>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</si>
  <si>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</si>
  <si>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</si>
  <si>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</si>
  <si>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</si>
  <si>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</si>
  <si>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</si>
  <si>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</si>
  <si>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</si>
  <si>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</si>
  <si>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</si>
  <si>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</si>
  <si>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</si>
  <si>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</si>
  <si>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</si>
  <si>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</si>
  <si>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</si>
  <si>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</si>
  <si>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</si>
  <si>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</si>
  <si>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</si>
  <si>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</si>
  <si>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</si>
  <si>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</si>
  <si>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</si>
  <si>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</si>
  <si>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</si>
  <si>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</si>
  <si>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</si>
  <si>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</si>
  <si>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</si>
  <si>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</si>
  <si>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</si>
  <si>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</si>
  <si>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</si>
  <si>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</si>
  <si>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</si>
  <si>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</si>
  <si>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</si>
  <si>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</si>
  <si>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</si>
  <si>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</si>
  <si>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</si>
  <si>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</si>
  <si>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</si>
  <si>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</si>
  <si>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</si>
  <si>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</si>
  <si>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</si>
  <si>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</si>
  <si>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</si>
  <si>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</si>
  <si>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</si>
  <si>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</si>
  <si>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</si>
  <si>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</si>
  <si>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</si>
  <si>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</si>
  <si>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</si>
  <si>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</si>
  <si>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</si>
  <si>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</si>
  <si>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</si>
  <si>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</si>
  <si>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</si>
  <si>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</si>
  <si>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</si>
  <si>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</si>
  <si>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</si>
  <si>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</si>
  <si>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</si>
  <si>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</si>
  <si>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</si>
  <si>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</si>
  <si>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</si>
  <si>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</si>
  <si>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</si>
  <si>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</si>
  <si>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</si>
  <si>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</si>
  <si>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</si>
  <si>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</si>
  <si>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</si>
  <si>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</si>
  <si>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</si>
  <si>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</si>
  <si>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</si>
  <si>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</si>
  <si>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</si>
  <si>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</si>
  <si>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</si>
  <si>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</si>
  <si>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</si>
  <si>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</si>
  <si>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</si>
  <si>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</si>
  <si>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</si>
  <si>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</si>
  <si>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</si>
  <si>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</si>
  <si>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</si>
  <si>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</si>
  <si>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</si>
  <si>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</si>
  <si>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</si>
  <si>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</si>
  <si>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</si>
  <si>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</si>
  <si>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</si>
  <si>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</si>
  <si>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</si>
  <si>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</si>
  <si>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</si>
  <si>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</si>
  <si>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</si>
  <si>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</si>
  <si>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</si>
  <si>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</si>
  <si>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</si>
  <si>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</si>
  <si>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</si>
  <si>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</si>
  <si>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</si>
  <si>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</si>
  <si>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</si>
  <si>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</si>
  <si>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</si>
  <si>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</si>
  <si>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</si>
  <si>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</si>
  <si>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</si>
  <si>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</si>
  <si>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</si>
  <si>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</si>
  <si>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</si>
  <si>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</si>
  <si>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</si>
  <si>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</si>
  <si>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</si>
  <si>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</si>
  <si>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</si>
  <si>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</si>
  <si>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</si>
  <si>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</si>
  <si>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</si>
  <si>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</si>
  <si>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</si>
  <si>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</si>
  <si>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</si>
  <si>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</si>
  <si>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</si>
  <si>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</si>
  <si>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</si>
  <si>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</si>
  <si>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</si>
  <si>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</si>
  <si>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</si>
  <si>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</si>
  <si>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</si>
  <si>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</si>
  <si>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</si>
  <si>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</si>
  <si>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</si>
  <si>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</si>
  <si>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</si>
  <si>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</si>
  <si>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</si>
  <si>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</si>
  <si>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</si>
  <si>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</si>
  <si>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</si>
  <si>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</si>
  <si>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</si>
  <si>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</si>
  <si>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</si>
  <si>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</si>
  <si>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</si>
  <si>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</si>
  <si>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</si>
  <si>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</si>
  <si>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</si>
  <si>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</si>
  <si>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</si>
  <si>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</si>
  <si>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</si>
  <si>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</si>
  <si>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</si>
  <si>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</si>
  <si>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</si>
  <si>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</si>
  <si>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</si>
  <si>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</si>
  <si>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</si>
  <si>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</si>
  <si>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</si>
  <si>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</si>
  <si>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</si>
  <si>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</si>
  <si>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</si>
  <si>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</si>
  <si>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</si>
  <si>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</si>
  <si>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</si>
  <si>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</si>
  <si>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</si>
  <si>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</si>
  <si>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</si>
  <si>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</si>
  <si>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</si>
  <si>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</si>
  <si>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</si>
  <si>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</si>
  <si>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</si>
  <si>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</si>
  <si>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</si>
  <si>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</si>
  <si>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</si>
  <si>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</si>
  <si>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</si>
  <si>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</si>
  <si>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</si>
  <si>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</si>
  <si>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</si>
  <si>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</si>
  <si>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</si>
  <si>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</si>
  <si>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</si>
  <si>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</si>
  <si>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</si>
  <si>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</si>
  <si>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</si>
  <si>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</si>
  <si>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</si>
  <si>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</si>
  <si>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</si>
  <si>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</si>
  <si>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</si>
  <si>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</si>
  <si>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</si>
  <si>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</si>
  <si>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</si>
  <si>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</si>
  <si>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</si>
  <si>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</si>
  <si>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</si>
  <si>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</si>
  <si>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</si>
  <si>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</si>
  <si>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</si>
  <si>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</si>
  <si>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</si>
  <si>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</si>
  <si>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</si>
  <si>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</si>
  <si>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</si>
  <si>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</si>
  <si>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</si>
  <si>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</si>
  <si>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</si>
  <si>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</si>
  <si>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</si>
  <si>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</si>
  <si>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</si>
  <si>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</si>
  <si>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</si>
  <si>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</si>
  <si>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</si>
  <si>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</si>
  <si>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</si>
  <si>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</si>
  <si>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</si>
  <si>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</si>
  <si>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</si>
  <si>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</si>
  <si>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</si>
  <si>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</si>
  <si>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</si>
  <si>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</si>
  <si>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</si>
  <si>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</si>
  <si>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</si>
  <si>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</si>
  <si>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</si>
  <si>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</si>
  <si>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</si>
  <si>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</si>
  <si>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</si>
  <si>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</si>
  <si>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</si>
  <si>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</si>
  <si>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</si>
  <si>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</si>
  <si>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</si>
  <si>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</si>
  <si>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</si>
  <si>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</si>
  <si>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</si>
  <si>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</si>
  <si>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</si>
  <si>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</si>
  <si>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</si>
  <si>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</si>
  <si>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</si>
  <si>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</si>
  <si>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</si>
  <si>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</si>
  <si>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</si>
  <si>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</si>
  <si>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</si>
  <si>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</si>
  <si>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</si>
  <si>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</si>
  <si>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</si>
  <si>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</si>
  <si>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</si>
  <si>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</si>
  <si>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</si>
  <si>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</si>
  <si>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</si>
  <si>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</si>
  <si>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</si>
  <si>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</si>
  <si>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</si>
  <si>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</si>
  <si>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</si>
  <si>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</si>
  <si>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</si>
  <si>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</si>
  <si>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</si>
  <si>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</si>
  <si>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</si>
  <si>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</si>
  <si>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</si>
  <si>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</si>
  <si>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</si>
  <si>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</si>
  <si>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</si>
  <si>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</si>
  <si>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</si>
  <si>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</si>
  <si>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</si>
  <si>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</si>
  <si>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</si>
  <si>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</si>
  <si>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</si>
  <si>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</si>
  <si>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</si>
  <si>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</si>
  <si>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</si>
  <si>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</si>
  <si>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</si>
  <si>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</si>
  <si>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</si>
  <si>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</si>
  <si>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</si>
  <si>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</si>
  <si>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</si>
  <si>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</si>
  <si>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</si>
  <si>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</si>
  <si>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</si>
  <si>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</si>
  <si>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</si>
  <si>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</si>
  <si>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</si>
  <si>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</si>
  <si>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</si>
  <si>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</si>
  <si>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</si>
  <si>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</si>
  <si>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</si>
  <si>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</si>
  <si>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</si>
  <si>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</si>
  <si>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</si>
  <si>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</si>
  <si>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</si>
  <si>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</si>
  <si>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</si>
  <si>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</si>
  <si>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</si>
  <si>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</si>
  <si>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</si>
  <si>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</si>
  <si>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</si>
  <si>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</si>
  <si>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</si>
  <si>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</si>
  <si>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</si>
  <si>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</si>
  <si>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</si>
  <si>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</si>
  <si>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</si>
  <si>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</si>
  <si>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</si>
  <si>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</si>
  <si>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</si>
  <si>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</si>
  <si>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</si>
  <si>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</si>
  <si>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</si>
  <si>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</si>
  <si>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</si>
  <si>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</si>
  <si>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</si>
  <si>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</si>
  <si>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</si>
  <si>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</si>
  <si>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</si>
  <si>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</si>
  <si>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</si>
  <si>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</si>
  <si>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</si>
  <si>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</si>
  <si>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</si>
  <si>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</si>
  <si>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</si>
  <si>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</si>
  <si>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</si>
  <si>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</si>
  <si>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</si>
  <si>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</si>
  <si>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</si>
  <si>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</si>
  <si>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</si>
  <si>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</si>
  <si>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</si>
  <si>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</si>
  <si>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</si>
  <si>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</si>
  <si>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</si>
  <si>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</si>
  <si>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</si>
  <si>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</si>
  <si>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</si>
  <si>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</si>
  <si>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</si>
  <si>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</si>
  <si>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</si>
  <si>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</si>
  <si>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</si>
  <si>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</si>
  <si>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</si>
  <si>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</si>
  <si>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</si>
  <si>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</si>
  <si>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</si>
  <si>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</si>
  <si>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</si>
  <si>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</si>
  <si>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</si>
  <si>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</si>
  <si>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</si>
  <si>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</si>
  <si>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</si>
  <si>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</si>
  <si>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</si>
  <si>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</si>
  <si>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</si>
  <si>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</si>
  <si>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</si>
  <si>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</si>
  <si>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</si>
  <si>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</si>
  <si>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</si>
  <si>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</si>
  <si>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</si>
  <si>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</si>
  <si>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</si>
  <si>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</si>
  <si>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</si>
  <si>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</si>
  <si>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</si>
  <si>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</si>
  <si>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</si>
  <si>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</si>
  <si>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</si>
  <si>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</si>
  <si>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</si>
  <si>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</si>
  <si>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</si>
  <si>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</si>
  <si>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</si>
  <si>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</si>
  <si>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</si>
  <si>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</si>
  <si>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</si>
  <si>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</si>
  <si>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</si>
  <si>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</si>
  <si>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</si>
  <si>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</si>
  <si>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</si>
  <si>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</si>
  <si>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</si>
  <si>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</si>
  <si>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</si>
  <si>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</si>
  <si>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</si>
  <si>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</si>
  <si>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</si>
  <si>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</si>
  <si>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</si>
  <si>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</si>
  <si>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</si>
  <si>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</si>
  <si>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</si>
  <si>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</si>
  <si>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</si>
  <si>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</si>
  <si>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</si>
  <si>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</si>
  <si>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</si>
  <si>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</si>
  <si>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</si>
  <si>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</si>
  <si>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</si>
  <si>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</si>
  <si>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</si>
  <si>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</si>
  <si>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</si>
  <si>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</si>
  <si>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</si>
  <si>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</si>
  <si>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</si>
  <si>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</si>
  <si>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</si>
  <si>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</si>
  <si>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</si>
  <si>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</si>
  <si>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</si>
  <si>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</si>
  <si>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</si>
  <si>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</si>
  <si>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</si>
  <si>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</si>
  <si>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</si>
  <si>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</si>
  <si>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</si>
  <si>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</si>
  <si>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</si>
  <si>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</si>
  <si>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</si>
  <si>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</si>
  <si>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</si>
  <si>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</si>
  <si>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</si>
  <si>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</si>
  <si>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</si>
  <si>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</si>
  <si>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</si>
  <si>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</si>
  <si>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</si>
  <si>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</si>
  <si>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</si>
  <si>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</si>
  <si>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</si>
  <si>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</si>
  <si>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</si>
  <si>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</si>
  <si>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</si>
  <si>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</si>
  <si>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</si>
  <si>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</si>
  <si>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</si>
  <si>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</si>
  <si>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</si>
  <si>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</si>
  <si>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</si>
  <si>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</si>
  <si>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</si>
  <si>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</si>
  <si>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</si>
  <si>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</si>
  <si>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</si>
  <si>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</si>
  <si>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</si>
  <si>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</si>
  <si>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</si>
  <si>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</si>
  <si>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</si>
  <si>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</si>
  <si>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</si>
  <si>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</si>
  <si>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</si>
  <si>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</si>
  <si>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</si>
  <si>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</si>
  <si>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</si>
  <si>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</si>
  <si>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</si>
  <si>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</si>
  <si>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</si>
  <si>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</si>
  <si>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</si>
  <si>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</si>
  <si>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</si>
  <si>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</si>
  <si>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</si>
  <si>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</si>
  <si>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</si>
  <si>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</si>
  <si>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</si>
  <si>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</si>
  <si>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</si>
  <si>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</si>
  <si>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</si>
  <si>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</si>
  <si>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</si>
  <si>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</si>
  <si>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</si>
  <si>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</si>
  <si>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</si>
  <si>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</si>
  <si>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</si>
  <si>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</si>
  <si>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</si>
  <si>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</si>
  <si>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</si>
  <si>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</si>
  <si>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</si>
  <si>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</si>
  <si>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</si>
  <si>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</si>
  <si>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</si>
  <si>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</si>
  <si>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</si>
  <si>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</si>
  <si>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</si>
  <si>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</si>
  <si>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</si>
  <si>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</si>
  <si>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</si>
  <si>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</si>
  <si>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</si>
  <si>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</si>
  <si>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</si>
  <si>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</si>
  <si>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</si>
  <si>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</si>
  <si>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</si>
  <si>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</si>
  <si>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</si>
  <si>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</si>
  <si>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</si>
  <si>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</si>
  <si>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</si>
  <si>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</si>
  <si>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</si>
  <si>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</si>
  <si>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</si>
  <si>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</si>
  <si>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</si>
  <si>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</si>
  <si>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</si>
  <si>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</si>
  <si>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</si>
  <si>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</si>
  <si>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</si>
  <si>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</si>
  <si>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</si>
  <si>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</si>
  <si>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</si>
  <si>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</si>
  <si>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</si>
  <si>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</si>
  <si>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</si>
  <si>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</si>
  <si>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</si>
  <si>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</si>
  <si>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</si>
  <si>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</si>
  <si>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</si>
  <si>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</si>
  <si>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</si>
  <si>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</si>
  <si>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</si>
  <si>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</si>
  <si>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</si>
  <si>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</si>
  <si>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</si>
  <si>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</si>
  <si>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</si>
  <si>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</si>
  <si>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</si>
  <si>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</si>
  <si>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</si>
  <si>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</si>
  <si>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</si>
  <si>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</si>
  <si>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</si>
  <si>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</si>
  <si>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</si>
  <si>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</si>
  <si>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</si>
  <si>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</si>
  <si>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</si>
  <si>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</si>
  <si>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</si>
  <si>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</si>
  <si>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</si>
  <si>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</si>
  <si>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</si>
  <si>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</si>
  <si>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</si>
  <si>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</si>
  <si>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</si>
  <si>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</si>
  <si>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</si>
  <si>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</si>
  <si>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</si>
  <si>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</si>
  <si>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</si>
  <si>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</si>
  <si>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</si>
  <si>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</si>
  <si>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</si>
  <si>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</si>
  <si>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</si>
  <si>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</si>
  <si>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</si>
  <si>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</si>
  <si>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</si>
  <si>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</si>
  <si>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</si>
  <si>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</si>
  <si>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</si>
  <si>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</si>
  <si>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</si>
  <si>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</si>
  <si>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</si>
  <si>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</si>
  <si>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</si>
  <si>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</si>
  <si>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</si>
  <si>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</si>
  <si>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</si>
  <si>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</si>
  <si>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</si>
  <si>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</si>
  <si>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</si>
  <si>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</si>
  <si>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</si>
  <si>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</si>
  <si>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</si>
  <si>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</si>
  <si>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</si>
  <si>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</si>
  <si>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</si>
  <si>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</si>
  <si>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</si>
  <si>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</si>
  <si>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</si>
  <si>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</si>
  <si>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</si>
  <si>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</si>
  <si>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</si>
  <si>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</si>
  <si>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</si>
  <si>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</si>
  <si>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</si>
  <si>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</si>
  <si>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</si>
  <si>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</si>
  <si>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</si>
  <si>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</si>
  <si>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</si>
  <si>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</si>
  <si>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</si>
  <si>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</si>
  <si>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</si>
  <si>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</si>
  <si>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</si>
  <si>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</si>
  <si>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</si>
  <si>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</si>
  <si>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</si>
  <si>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</si>
  <si>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</si>
  <si>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</si>
  <si>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</si>
  <si>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</si>
  <si>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</si>
  <si>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</si>
  <si>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</si>
  <si>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</si>
  <si>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</si>
  <si>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</si>
  <si>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</si>
  <si>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</si>
  <si>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</si>
  <si>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</si>
  <si>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</si>
  <si>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</si>
  <si>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</si>
  <si>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</si>
  <si>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</si>
  <si>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</si>
  <si>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</si>
  <si>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</si>
  <si>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</si>
  <si>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</si>
  <si>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</si>
  <si>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</si>
  <si>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</si>
  <si>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</si>
  <si>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</si>
  <si>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</si>
  <si>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</si>
  <si>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</si>
  <si>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</si>
  <si>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</si>
  <si>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</si>
  <si>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</si>
  <si>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</si>
  <si>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</si>
  <si>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</si>
  <si>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</si>
  <si>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</si>
  <si>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</si>
  <si>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</si>
  <si>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</si>
  <si>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</si>
  <si>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</si>
  <si>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</si>
  <si>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</si>
  <si>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</si>
  <si>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</si>
  <si>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</si>
  <si>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</si>
  <si>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</si>
  <si>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</si>
  <si>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</si>
  <si>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</si>
  <si>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</si>
  <si>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</si>
  <si>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</si>
  <si>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</si>
  <si>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</si>
  <si>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</si>
  <si>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</si>
  <si>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</si>
  <si>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</si>
  <si>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</si>
  <si>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</si>
  <si>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</si>
  <si>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</si>
  <si>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</si>
  <si>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</si>
  <si>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</si>
  <si>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</si>
  <si>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</si>
  <si>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</si>
  <si>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</si>
  <si>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</si>
  <si>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</si>
  <si>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</si>
  <si>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</si>
  <si>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</si>
  <si>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</si>
  <si>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</si>
  <si>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</si>
  <si>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</si>
  <si>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</si>
  <si>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</si>
  <si>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</si>
  <si>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</si>
  <si>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</si>
  <si>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</si>
  <si>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</si>
  <si>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</si>
  <si>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</si>
  <si>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</si>
  <si>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</si>
  <si>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</si>
  <si>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</si>
  <si>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</si>
  <si>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</si>
  <si>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</si>
  <si>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</si>
  <si>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</si>
  <si>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</si>
  <si>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</si>
  <si>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</si>
  <si>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</si>
  <si>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</si>
  <si>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</si>
  <si>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</si>
  <si>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</si>
  <si>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</si>
  <si>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</si>
  <si>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</si>
  <si>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</si>
  <si>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</si>
  <si>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</si>
  <si>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</si>
  <si>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</si>
  <si>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</si>
  <si>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</si>
  <si>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</si>
  <si>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</si>
  <si>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</si>
  <si>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</si>
  <si>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</si>
  <si>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</si>
  <si>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</si>
  <si>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</si>
  <si>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</si>
  <si>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</si>
  <si>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</si>
  <si>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</si>
  <si>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</si>
  <si>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</si>
  <si>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</si>
  <si>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</si>
  <si>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</si>
  <si>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</si>
  <si>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</si>
  <si>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</si>
  <si>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</si>
  <si>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</si>
  <si>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</si>
  <si>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</si>
  <si>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</si>
  <si>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</si>
  <si>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</si>
  <si>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</si>
  <si>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</si>
  <si>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</si>
  <si>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</si>
  <si>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</si>
  <si>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</si>
  <si>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</si>
  <si>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</si>
  <si>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</si>
  <si>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</si>
  <si>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</si>
  <si>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</si>
  <si>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</si>
  <si>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</si>
  <si>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</si>
  <si>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</si>
  <si>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</si>
  <si>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</si>
  <si>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</si>
  <si>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</si>
  <si>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</si>
  <si>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</si>
  <si>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</si>
  <si>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</si>
  <si>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</si>
  <si>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</si>
  <si>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</si>
  <si>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</si>
  <si>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</si>
  <si>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</si>
  <si>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</si>
  <si>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</si>
  <si>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</si>
  <si>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</si>
  <si>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</si>
  <si>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</si>
  <si>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</si>
  <si>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</si>
  <si>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</si>
  <si>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</si>
  <si>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</si>
  <si>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</si>
  <si>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</si>
  <si>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</si>
  <si>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</si>
  <si>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</si>
  <si>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</si>
  <si>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</si>
  <si>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</si>
  <si>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</si>
  <si>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</si>
  <si>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</si>
  <si>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</si>
  <si>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</si>
  <si>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</si>
  <si>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</si>
  <si>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</si>
  <si>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</si>
  <si>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</si>
  <si>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</si>
  <si>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</si>
  <si>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</si>
  <si>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</si>
  <si>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</si>
  <si>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</si>
  <si>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</si>
  <si>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</si>
  <si>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</si>
  <si>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</si>
  <si>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</si>
  <si>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</si>
  <si>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</si>
  <si>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</si>
  <si>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</si>
  <si>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</si>
  <si>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</si>
  <si>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</si>
  <si>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</si>
  <si>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</si>
  <si>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</si>
  <si>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</si>
  <si>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</si>
  <si>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</si>
  <si>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</si>
  <si>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</si>
  <si>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</si>
  <si>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</si>
  <si>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</si>
  <si>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</si>
  <si>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</si>
  <si>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</si>
  <si>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</si>
  <si>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</si>
  <si>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</si>
  <si>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</si>
  <si>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</si>
  <si>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</si>
  <si>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</si>
  <si>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</si>
  <si>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</si>
  <si>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</si>
  <si>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</si>
  <si>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</si>
  <si>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</si>
  <si>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</si>
  <si>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</si>
  <si>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</si>
  <si>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</si>
  <si>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</si>
  <si>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</si>
  <si>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</si>
  <si>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</si>
  <si>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</si>
  <si>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</si>
  <si>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</si>
  <si>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</si>
  <si>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</si>
  <si>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</si>
  <si>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</si>
  <si>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</si>
  <si>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</si>
  <si>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</si>
  <si>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</si>
  <si>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</si>
  <si>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</si>
  <si>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</si>
  <si>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</si>
  <si>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</si>
  <si>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</si>
  <si>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</si>
  <si>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</si>
  <si>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</si>
  <si>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</si>
  <si>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</si>
  <si>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</si>
  <si>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</si>
  <si>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</si>
  <si>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</si>
  <si>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</si>
  <si>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</si>
  <si>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</si>
  <si>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</si>
  <si>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</si>
  <si>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</si>
  <si>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</si>
  <si>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</si>
  <si>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</si>
  <si>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</si>
  <si>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</si>
  <si>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</si>
  <si>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</si>
  <si>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</si>
  <si>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</si>
  <si>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</si>
  <si>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</si>
  <si>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</si>
  <si>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</si>
  <si>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</si>
  <si>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</si>
  <si>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</si>
  <si>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</si>
  <si>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</si>
  <si>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</si>
  <si>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</si>
  <si>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</si>
  <si>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</si>
  <si>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</si>
  <si>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</si>
  <si>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</si>
  <si>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</si>
  <si>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</si>
  <si>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</si>
  <si>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</si>
  <si>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</si>
  <si>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</si>
  <si>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</si>
  <si>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</si>
  <si>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</si>
  <si>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</si>
  <si>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</si>
  <si>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</si>
  <si>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</si>
  <si>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</si>
  <si>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</si>
  <si>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</si>
  <si>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</si>
  <si>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</si>
  <si>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</si>
  <si>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</si>
  <si>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</si>
  <si>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</si>
  <si>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</si>
  <si>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</si>
  <si>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</si>
  <si>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</si>
  <si>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</si>
  <si>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</si>
  <si>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</si>
  <si>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</si>
  <si>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</si>
  <si>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</si>
  <si>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</si>
  <si>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</si>
  <si>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</si>
  <si>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</si>
  <si>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</si>
  <si>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</si>
  <si>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</si>
  <si>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</si>
  <si>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</si>
  <si>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</si>
  <si>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</si>
  <si>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</si>
  <si>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</si>
  <si>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</si>
  <si>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</si>
  <si>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</si>
  <si>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</si>
  <si>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</si>
  <si>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</si>
  <si>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</si>
  <si>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</si>
  <si>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</si>
  <si>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</si>
  <si>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</si>
  <si>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</si>
  <si>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</si>
  <si>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</si>
  <si>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</si>
  <si>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</si>
  <si>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</si>
  <si>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</si>
  <si>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</si>
  <si>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</si>
  <si>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</si>
  <si>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</si>
  <si>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</si>
  <si>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</si>
  <si>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</si>
  <si>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</si>
  <si>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</si>
  <si>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</si>
  <si>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</si>
  <si>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</si>
  <si>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</si>
  <si>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</si>
  <si>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</si>
  <si>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</si>
  <si>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</si>
  <si>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</si>
  <si>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</si>
  <si>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</si>
  <si>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</si>
  <si>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</si>
  <si>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</si>
  <si>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</si>
  <si>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</si>
  <si>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</si>
  <si>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</si>
  <si>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</si>
  <si>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</si>
  <si>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</si>
  <si>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</si>
  <si>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</si>
  <si>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</si>
  <si>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</si>
  <si>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</si>
  <si>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</si>
  <si>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</si>
  <si>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</si>
  <si>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</si>
  <si>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</si>
  <si>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</si>
  <si>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</si>
  <si>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</si>
  <si>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</si>
  <si>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</si>
  <si>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</si>
  <si>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</si>
  <si>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</si>
  <si>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</si>
  <si>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</si>
  <si>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</si>
  <si>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</si>
  <si>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</si>
  <si>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</si>
  <si>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</si>
  <si>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</si>
  <si>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</si>
  <si>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</si>
  <si>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</si>
  <si>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</si>
  <si>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</si>
  <si>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</si>
  <si>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</si>
  <si>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</si>
  <si>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</si>
  <si>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</si>
  <si>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</si>
  <si>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</si>
  <si>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</si>
  <si>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</si>
  <si>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</si>
  <si>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</si>
  <si>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</si>
  <si>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</si>
  <si>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</si>
  <si>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</si>
  <si>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</si>
  <si>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</si>
  <si>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</si>
  <si>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</si>
  <si>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</si>
  <si>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</si>
  <si>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</si>
  <si>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</si>
  <si>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</si>
  <si>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</si>
  <si>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</si>
  <si>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</si>
  <si>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</si>
  <si>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</si>
  <si>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</si>
  <si>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</si>
  <si>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</si>
  <si>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</si>
  <si>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</si>
  <si>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</si>
  <si>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</si>
  <si>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</si>
  <si>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</si>
  <si>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</si>
  <si>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</si>
  <si>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</si>
  <si>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</si>
  <si>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</si>
  <si>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</si>
  <si>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</si>
  <si>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</si>
  <si>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</si>
  <si>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</si>
  <si>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</si>
  <si>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</si>
  <si>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</si>
  <si>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</si>
  <si>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</si>
  <si>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</si>
  <si>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</si>
  <si>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</si>
  <si>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</si>
  <si>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</si>
  <si>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</si>
  <si>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</si>
  <si>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</si>
  <si>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</si>
  <si>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</si>
  <si>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</si>
  <si>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</si>
  <si>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</si>
  <si>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</si>
  <si>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</si>
  <si>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</si>
  <si>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</si>
  <si>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</si>
  <si>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</si>
  <si>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</si>
  <si>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</si>
  <si>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</si>
  <si>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</si>
  <si>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</si>
  <si>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</si>
  <si>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</si>
  <si>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</si>
  <si>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</si>
  <si>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</si>
  <si>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</si>
  <si>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</si>
  <si>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</si>
  <si>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</si>
  <si>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</si>
  <si>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</si>
  <si>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</si>
  <si>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</si>
  <si>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</si>
  <si>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</si>
  <si>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</si>
  <si>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</si>
  <si>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</si>
  <si>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</si>
  <si>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</si>
  <si>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</si>
  <si>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</si>
  <si>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</si>
  <si>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</si>
  <si>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</si>
  <si>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</si>
  <si>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</si>
  <si>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</si>
  <si>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</si>
  <si>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</si>
  <si>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</si>
  <si>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</si>
  <si>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</si>
  <si>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</si>
  <si>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</si>
  <si>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</si>
  <si>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</si>
  <si>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</si>
  <si>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</si>
  <si>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</si>
  <si>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</si>
  <si>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</si>
  <si>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</si>
  <si>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</si>
  <si>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</si>
  <si>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</si>
  <si>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</si>
  <si>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</si>
  <si>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</si>
  <si>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</si>
  <si>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</si>
  <si>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</si>
  <si>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</si>
  <si>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</si>
  <si>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</si>
  <si>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</si>
  <si>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</si>
  <si>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</si>
  <si>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</si>
  <si>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</si>
  <si>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</si>
  <si>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</si>
  <si>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</si>
  <si>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</si>
  <si>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</si>
  <si>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</si>
  <si>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</si>
  <si>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</si>
  <si>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</si>
  <si>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</si>
  <si>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</si>
  <si>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</si>
  <si>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</si>
  <si>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</si>
  <si>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</si>
  <si>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</si>
  <si>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</si>
  <si>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</si>
  <si>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</si>
  <si>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</si>
  <si>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</si>
  <si>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</si>
  <si>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</si>
  <si>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</si>
  <si>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</si>
  <si>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</si>
  <si>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</si>
  <si>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</si>
  <si>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</si>
  <si>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</si>
  <si>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</si>
  <si>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</si>
  <si>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</si>
  <si>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</si>
  <si>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</si>
  <si>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</si>
  <si>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</si>
  <si>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</si>
  <si>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</si>
  <si>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</si>
  <si>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</si>
  <si>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</si>
  <si>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</si>
  <si>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</si>
  <si>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</si>
  <si>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</si>
  <si>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</si>
  <si>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</si>
  <si>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</si>
  <si>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</si>
  <si>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</si>
  <si>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</si>
  <si>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</si>
  <si>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</si>
  <si>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</si>
  <si>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</si>
  <si>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</si>
  <si>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</si>
  <si>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</si>
  <si>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</si>
  <si>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</si>
  <si>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</si>
  <si>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</si>
  <si>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</si>
  <si>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</si>
  <si>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</si>
  <si>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</si>
  <si>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</si>
  <si>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</si>
  <si>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</si>
  <si>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</si>
  <si>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</si>
  <si>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</si>
  <si>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</si>
  <si>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</si>
  <si>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</si>
  <si>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</si>
  <si>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</si>
  <si>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</si>
  <si>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</si>
  <si>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</si>
  <si>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</si>
  <si>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</si>
  <si>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</si>
  <si>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</si>
  <si>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</si>
  <si>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</si>
  <si>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</si>
  <si>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</si>
  <si>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</si>
  <si>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</si>
  <si>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</si>
  <si>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</si>
  <si>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</si>
  <si>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</si>
  <si>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</si>
  <si>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</si>
  <si>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</si>
  <si>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</si>
  <si>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</si>
  <si>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</si>
  <si>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</si>
  <si>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</si>
  <si>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</si>
  <si>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</si>
  <si>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</si>
  <si>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</si>
  <si>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</si>
  <si>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</si>
  <si>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</si>
  <si>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</si>
  <si>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</si>
  <si>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</si>
  <si>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</si>
  <si>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</si>
  <si>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</si>
  <si>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</si>
  <si>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</si>
  <si>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</si>
  <si>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</si>
  <si>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</si>
  <si>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</si>
  <si>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</si>
  <si>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</si>
  <si>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</si>
  <si>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</si>
  <si>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</si>
  <si>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</si>
  <si>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</si>
  <si>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</si>
  <si>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</si>
  <si>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</si>
  <si>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</si>
  <si>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</si>
  <si>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</si>
  <si>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</si>
  <si>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</si>
  <si>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</si>
  <si>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</si>
  <si>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</si>
  <si>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</si>
  <si>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</si>
  <si>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</si>
  <si>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</si>
  <si>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</si>
  <si>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</si>
  <si>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</si>
  <si>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</si>
  <si>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</si>
  <si>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</si>
  <si>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</si>
  <si>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</si>
  <si>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</si>
  <si>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</si>
  <si>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</si>
  <si>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</si>
  <si>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</si>
  <si>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</si>
  <si>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</si>
  <si>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</si>
  <si>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</si>
  <si>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</si>
  <si>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</si>
  <si>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</si>
  <si>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</si>
  <si>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</si>
  <si>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</si>
  <si>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</si>
  <si>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</si>
  <si>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</si>
  <si>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</si>
  <si>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</si>
  <si>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</si>
  <si>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</si>
  <si>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</si>
  <si>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</si>
  <si>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</si>
  <si>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</si>
  <si>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</si>
  <si>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</si>
  <si>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</si>
  <si>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</si>
  <si>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</si>
  <si>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</si>
  <si>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</si>
  <si>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</si>
  <si>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</si>
  <si>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</si>
  <si>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</si>
  <si>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</si>
  <si>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</si>
  <si>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</si>
  <si>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</si>
  <si>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</si>
  <si>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</si>
  <si>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</si>
  <si>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</si>
  <si>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</si>
  <si>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</si>
  <si>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</si>
  <si>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</si>
  <si>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</si>
  <si>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</si>
  <si>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</si>
  <si>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</si>
  <si>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</si>
  <si>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</si>
  <si>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</si>
  <si>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</si>
  <si>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</si>
  <si>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</si>
  <si>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</si>
  <si>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</si>
  <si>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</si>
  <si>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</si>
  <si>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</si>
  <si>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</si>
  <si>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</si>
  <si>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</si>
  <si>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</si>
  <si>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</si>
  <si>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</si>
  <si>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</si>
  <si>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</si>
  <si>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</si>
  <si>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</si>
  <si>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</si>
  <si>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</si>
  <si>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</si>
  <si>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</si>
  <si>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</si>
  <si>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</si>
  <si>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</si>
  <si>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</si>
  <si>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</si>
  <si>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</si>
  <si>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</si>
  <si>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</si>
  <si>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</si>
  <si>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</si>
  <si>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</si>
  <si>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</si>
  <si>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</si>
  <si>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</si>
  <si>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</si>
  <si>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</si>
  <si>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</si>
  <si>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</si>
  <si>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</si>
  <si>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</si>
  <si>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</si>
  <si>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</si>
  <si>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</si>
  <si>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</si>
  <si>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</si>
  <si>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</si>
  <si>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</si>
  <si>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</si>
  <si>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</si>
  <si>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</si>
  <si>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</si>
  <si>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</si>
  <si>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</si>
  <si>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</si>
  <si>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</si>
  <si>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</si>
  <si>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</si>
  <si>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</si>
  <si>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</si>
  <si>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</si>
  <si>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</si>
  <si>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</si>
  <si>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</si>
  <si>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</si>
  <si>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</si>
  <si>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</si>
  <si>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</si>
  <si>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</si>
  <si>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</si>
  <si>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</si>
  <si>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</si>
  <si>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</si>
  <si>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</si>
  <si>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</si>
  <si>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</si>
  <si>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</si>
  <si>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</si>
  <si>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</si>
  <si>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</si>
  <si>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</si>
  <si>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</si>
  <si>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</si>
  <si>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</si>
  <si>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</si>
  <si>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</si>
  <si>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</si>
  <si>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</si>
  <si>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</si>
  <si>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</si>
  <si>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</si>
  <si>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</si>
  <si>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</si>
  <si>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</si>
  <si>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</si>
  <si>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</si>
  <si>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</si>
  <si>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</si>
  <si>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</si>
  <si>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</si>
  <si>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</si>
  <si>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</si>
  <si>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</si>
  <si>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</si>
  <si>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</si>
  <si>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</si>
  <si>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</si>
  <si>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</si>
  <si>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</si>
  <si>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</si>
  <si>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</si>
  <si>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</si>
  <si>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</si>
  <si>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</si>
  <si>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</si>
  <si>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</si>
  <si>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</si>
  <si>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</si>
  <si>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</si>
  <si>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</si>
  <si>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</si>
  <si>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</si>
  <si>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</si>
  <si>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</si>
  <si>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</si>
  <si>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</si>
  <si>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</si>
  <si>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</si>
  <si>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</si>
  <si>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</si>
  <si>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</si>
  <si>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</si>
  <si>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</si>
  <si>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</si>
  <si>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</si>
  <si>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</si>
  <si>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</si>
  <si>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</si>
  <si>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</si>
  <si>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</si>
  <si>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</si>
  <si>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</si>
  <si>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</si>
  <si>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</si>
  <si>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</si>
  <si>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</si>
  <si>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</si>
  <si>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</si>
  <si>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</si>
  <si>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</si>
  <si>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</si>
  <si>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</si>
  <si>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</si>
  <si>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</si>
  <si>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</si>
  <si>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</si>
  <si>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</si>
  <si>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</si>
  <si>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</si>
  <si>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</si>
  <si>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</si>
  <si>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</si>
  <si>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</si>
  <si>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</si>
  <si>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</si>
  <si>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</si>
  <si>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</si>
  <si>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</si>
  <si>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</si>
  <si>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</si>
  <si>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</si>
  <si>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</si>
  <si>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</si>
  <si>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</si>
  <si>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</si>
  <si>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</si>
  <si>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</si>
  <si>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</si>
  <si>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</si>
  <si>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</si>
  <si>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</si>
  <si>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</si>
  <si>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</si>
  <si>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</si>
  <si>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</si>
  <si>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</si>
  <si>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</si>
  <si>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</si>
  <si>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</si>
  <si>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</si>
  <si>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</si>
  <si>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</si>
  <si>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</si>
  <si>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</si>
  <si>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</si>
  <si>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</si>
  <si>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</si>
  <si>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</si>
  <si>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</si>
  <si>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</si>
  <si>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</si>
  <si>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</si>
  <si>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</si>
  <si>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</si>
  <si>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</si>
  <si>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</si>
  <si>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</si>
  <si>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</si>
  <si>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</si>
  <si>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</si>
  <si>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</si>
  <si>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</si>
  <si>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</si>
  <si>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</si>
  <si>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</si>
  <si>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</si>
  <si>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</si>
  <si>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</si>
  <si>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</si>
  <si>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</si>
  <si>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</si>
  <si>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</si>
  <si>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</si>
  <si>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</si>
  <si>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</si>
  <si>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</si>
  <si>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</si>
  <si>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</si>
  <si>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</si>
  <si>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</si>
  <si>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</si>
  <si>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</si>
  <si>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</si>
  <si>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</si>
  <si>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</si>
  <si>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</si>
  <si>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</si>
  <si>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</si>
  <si>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</si>
  <si>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</si>
  <si>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</si>
  <si>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</si>
  <si>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</si>
  <si>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</si>
  <si>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</si>
  <si>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</si>
  <si>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</si>
  <si>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</si>
  <si>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</si>
  <si>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</si>
  <si>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</si>
  <si>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</si>
  <si>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</si>
  <si>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</si>
  <si>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</si>
  <si>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</si>
  <si>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</si>
  <si>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</si>
  <si>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</si>
  <si>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</si>
  <si>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</si>
  <si>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</si>
  <si>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</si>
  <si>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</si>
  <si>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</si>
  <si>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</si>
  <si>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</si>
  <si>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</si>
  <si>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</si>
  <si>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</si>
  <si>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</si>
  <si>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</si>
  <si>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</si>
  <si>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</si>
  <si>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</si>
  <si>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</si>
  <si>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</si>
  <si>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</si>
  <si>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</si>
  <si>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</si>
  <si>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</si>
  <si>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</si>
  <si>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</si>
  <si>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</si>
  <si>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</si>
  <si>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</si>
  <si>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</si>
  <si>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</si>
  <si>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</si>
  <si>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</si>
  <si>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</si>
  <si>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</si>
  <si>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</si>
  <si>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</si>
  <si>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</si>
  <si>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</si>
  <si>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</si>
  <si>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</si>
  <si>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</si>
  <si>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</si>
  <si>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</si>
  <si>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</si>
  <si>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</si>
  <si>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</si>
  <si>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</si>
  <si>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</si>
  <si>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</si>
  <si>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</si>
  <si>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</si>
  <si>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</si>
  <si>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</si>
  <si>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</si>
  <si>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</si>
  <si>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</si>
  <si>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</si>
  <si>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</si>
  <si>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</si>
  <si>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</si>
  <si>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</si>
  <si>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</si>
  <si>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</si>
  <si>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</si>
  <si>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</si>
  <si>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</si>
  <si>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</si>
  <si>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</si>
  <si>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</si>
  <si>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</si>
  <si>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</si>
  <si>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</si>
  <si>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</si>
  <si>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</si>
  <si>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</si>
  <si>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</si>
  <si>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</si>
  <si>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</si>
  <si>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</si>
  <si>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</si>
  <si>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</si>
  <si>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</si>
  <si>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</si>
  <si>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</si>
  <si>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</si>
  <si>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</si>
  <si>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</si>
  <si>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</si>
  <si>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</si>
  <si>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</si>
  <si>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</si>
  <si>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</si>
  <si>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</si>
  <si>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</si>
  <si>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</si>
  <si>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</si>
  <si>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</si>
  <si>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</si>
  <si>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</si>
  <si>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</si>
  <si>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</si>
  <si>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</si>
  <si>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</si>
  <si>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</si>
  <si>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</si>
  <si>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</si>
  <si>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</si>
  <si>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</si>
  <si>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</si>
  <si>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</si>
  <si>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</si>
  <si>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</si>
  <si>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</si>
  <si>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</si>
  <si>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</si>
  <si>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</si>
  <si>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</si>
  <si>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</si>
  <si>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</si>
  <si>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</si>
  <si>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</si>
  <si>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</si>
  <si>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</si>
  <si>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</si>
  <si>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</si>
  <si>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</si>
  <si>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</si>
  <si>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</si>
  <si>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</si>
  <si>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</si>
  <si>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</si>
  <si>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</si>
  <si>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</si>
  <si>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</si>
  <si>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</si>
  <si>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</si>
  <si>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</si>
  <si>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</si>
  <si>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</si>
  <si>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</si>
  <si>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</si>
  <si>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</si>
  <si>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</si>
  <si>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</si>
  <si>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</si>
  <si>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</si>
  <si>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</si>
  <si>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</si>
  <si>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</si>
  <si>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</si>
  <si>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</si>
  <si>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</si>
  <si>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</si>
  <si>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</si>
  <si>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</si>
  <si>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</si>
  <si>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</si>
  <si>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</si>
  <si>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</si>
  <si>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</si>
  <si>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</si>
  <si>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</si>
  <si>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</si>
  <si>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</si>
  <si>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</si>
  <si>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</si>
  <si>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</si>
  <si>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</si>
  <si>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</si>
  <si>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</si>
  <si>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</si>
  <si>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</si>
  <si>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</si>
  <si>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</si>
  <si>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</si>
  <si>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</si>
  <si>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</si>
  <si>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</si>
  <si>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</si>
  <si>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</si>
  <si>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</si>
  <si>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</si>
  <si>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</si>
  <si>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</si>
  <si>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</si>
  <si>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</si>
  <si>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</si>
  <si>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</si>
  <si>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</si>
  <si>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</si>
  <si>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</si>
  <si>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</si>
  <si>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</si>
  <si>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</si>
  <si>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</si>
  <si>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</si>
  <si>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</si>
  <si>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</si>
  <si>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</si>
  <si>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</si>
  <si>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</si>
  <si>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</si>
  <si>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</si>
  <si>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</si>
  <si>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</si>
  <si>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</si>
  <si>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</si>
  <si>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</si>
  <si>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</si>
  <si>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</si>
  <si>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</si>
  <si>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</si>
  <si>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</si>
  <si>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</si>
  <si>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</si>
  <si>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</si>
  <si>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</si>
  <si>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</si>
  <si>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</si>
  <si>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</si>
  <si>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</si>
  <si>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</si>
  <si>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</si>
  <si>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</si>
  <si>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</si>
  <si>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</si>
  <si>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</si>
  <si>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</si>
  <si>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</si>
  <si>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</si>
  <si>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</si>
  <si>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</si>
  <si>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</si>
  <si>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</si>
  <si>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</si>
  <si>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</si>
  <si>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</si>
  <si>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</si>
  <si>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</si>
  <si>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</si>
  <si>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</si>
  <si>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</si>
  <si>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</si>
  <si>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</si>
  <si>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</si>
  <si>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</si>
  <si>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</si>
  <si>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</si>
  <si>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</si>
  <si>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</si>
  <si>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</si>
  <si>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</si>
  <si>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</si>
  <si>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</si>
  <si>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</si>
  <si>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</si>
  <si>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</si>
  <si>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</si>
  <si>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</si>
  <si>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</si>
  <si>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</si>
  <si>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</si>
  <si>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</si>
  <si>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</si>
  <si>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</si>
  <si>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</si>
  <si>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</si>
  <si>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</si>
  <si>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</si>
  <si>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</si>
  <si>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</si>
  <si>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</si>
  <si>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</si>
  <si>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</si>
  <si>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</si>
  <si>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</si>
  <si>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</si>
  <si>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</si>
  <si>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</si>
  <si>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</si>
  <si>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</si>
  <si>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</si>
  <si>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</si>
  <si>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</si>
  <si>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</si>
  <si>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</si>
  <si>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</si>
  <si>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</si>
  <si>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</si>
  <si>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</si>
  <si>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</si>
  <si>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</si>
  <si>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</si>
  <si>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</si>
  <si>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</si>
  <si>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</si>
  <si>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</si>
  <si>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</si>
  <si>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</si>
  <si>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</si>
  <si>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</si>
  <si>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</si>
  <si>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</si>
  <si>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</si>
  <si>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</si>
  <si>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</si>
  <si>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</si>
  <si>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</si>
  <si>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</si>
  <si>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</si>
  <si>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</si>
  <si>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</si>
  <si>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</si>
  <si>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</si>
  <si>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</si>
  <si>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</si>
  <si>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</si>
  <si>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</si>
  <si>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</si>
  <si>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</si>
  <si>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</si>
  <si>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</si>
  <si>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</si>
  <si>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</si>
  <si>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</si>
  <si>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</si>
  <si>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</si>
  <si>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</si>
  <si>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</si>
  <si>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</si>
  <si>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</si>
  <si>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</si>
  <si>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</si>
  <si>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</si>
  <si>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</si>
  <si>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</si>
  <si>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</si>
  <si>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</si>
  <si>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</si>
  <si>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</si>
  <si>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</si>
  <si>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</si>
  <si>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</si>
  <si>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</si>
  <si>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</si>
  <si>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</si>
  <si>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</si>
  <si>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</si>
  <si>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</si>
  <si>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</si>
  <si>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</si>
  <si>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</si>
  <si>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</si>
  <si>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</si>
  <si>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</si>
  <si>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</si>
  <si>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</si>
  <si>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</si>
  <si>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</si>
  <si>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</si>
  <si>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</si>
  <si>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</si>
  <si>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</si>
  <si>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</si>
  <si>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</si>
  <si>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</si>
  <si>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</si>
  <si>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</si>
  <si>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</si>
  <si>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</si>
  <si>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</si>
  <si>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</si>
  <si>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</si>
  <si>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</si>
  <si>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</si>
  <si>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</si>
  <si>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</si>
  <si>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</si>
  <si>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</si>
  <si>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</si>
  <si>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</si>
  <si>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</si>
  <si>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</si>
  <si>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</si>
  <si>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</si>
  <si>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</si>
  <si>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</si>
  <si>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</si>
  <si>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</si>
  <si>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</si>
  <si>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</si>
  <si>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</si>
  <si>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</si>
  <si>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</si>
  <si>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</si>
  <si>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</si>
  <si>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</si>
  <si>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</si>
  <si>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</si>
  <si>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</si>
  <si>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</si>
  <si>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</si>
  <si>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</si>
  <si>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</si>
  <si>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</si>
  <si>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</si>
  <si>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</si>
  <si>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</si>
  <si>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</si>
  <si>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</si>
  <si>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</si>
  <si>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</si>
  <si>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</si>
  <si>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</si>
  <si>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</si>
  <si>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</si>
  <si>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</si>
  <si>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</si>
  <si>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</si>
  <si>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</si>
  <si>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</si>
  <si>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</si>
  <si>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</si>
  <si>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</si>
  <si>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</si>
  <si>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</si>
  <si>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</si>
  <si>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</si>
  <si>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</si>
  <si>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</si>
  <si>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</si>
  <si>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</si>
  <si>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</si>
  <si>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</si>
  <si>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</si>
  <si>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</si>
  <si>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</si>
  <si>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</si>
  <si>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</si>
  <si>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</si>
  <si>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</si>
  <si>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</si>
  <si>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</si>
  <si>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</si>
  <si>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</si>
  <si>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</si>
  <si>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</si>
  <si>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</si>
  <si>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</si>
  <si>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</si>
  <si>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</si>
  <si>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</si>
  <si>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</si>
  <si>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</si>
  <si>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</si>
  <si>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</si>
  <si>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</si>
  <si>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</si>
  <si>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</si>
  <si>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</si>
  <si>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</si>
  <si>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</si>
  <si>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</si>
  <si>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</si>
  <si>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</si>
  <si>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</si>
  <si>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</si>
  <si>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</si>
  <si>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</si>
  <si>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</si>
  <si>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</si>
  <si>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</si>
  <si>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</si>
  <si>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</si>
  <si>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</si>
  <si>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</si>
  <si>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</si>
  <si>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</si>
  <si>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</si>
  <si>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</si>
  <si>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</si>
  <si>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</si>
  <si>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</si>
  <si>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</si>
  <si>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</si>
  <si>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</si>
  <si>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</si>
  <si>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</si>
  <si>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</si>
  <si>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</si>
  <si>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</si>
  <si>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</si>
  <si>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</si>
  <si>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</si>
  <si>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</si>
  <si>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</si>
  <si>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</si>
  <si>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</si>
  <si>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</si>
  <si>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</si>
  <si>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</si>
  <si>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</si>
  <si>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</si>
  <si>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</si>
  <si>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</si>
  <si>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</si>
  <si>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</si>
  <si>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</si>
  <si>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</si>
  <si>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</si>
  <si>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</si>
  <si>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</si>
  <si>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</si>
  <si>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</si>
  <si>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</si>
  <si>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</si>
  <si>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</si>
  <si>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</si>
  <si>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</si>
  <si>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</si>
  <si>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</si>
  <si>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</si>
  <si>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</si>
  <si>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</si>
  <si>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</si>
  <si>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</si>
  <si>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</si>
  <si>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</si>
  <si>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</si>
  <si>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</si>
  <si>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</si>
  <si>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</si>
  <si>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</si>
  <si>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</si>
  <si>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</si>
  <si>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</si>
  <si>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</si>
  <si>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</si>
  <si>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</si>
  <si>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</si>
  <si>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</si>
  <si>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</si>
  <si>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</si>
  <si>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</si>
  <si>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</si>
  <si>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</si>
  <si>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</si>
  <si>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</si>
  <si>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</si>
  <si>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</si>
  <si>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</si>
  <si>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</si>
  <si>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</si>
  <si>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</si>
  <si>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</si>
  <si>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</si>
  <si>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</si>
  <si>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</si>
  <si>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</si>
  <si>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</si>
  <si>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</si>
  <si>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</si>
  <si>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</si>
  <si>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</si>
  <si>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</si>
  <si>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</si>
  <si>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</si>
  <si>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</si>
  <si>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</si>
  <si>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</si>
  <si>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</si>
  <si>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</si>
  <si>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</si>
  <si>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</si>
  <si>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</si>
  <si>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</si>
  <si>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</si>
  <si>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</si>
  <si>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</si>
  <si>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</si>
  <si>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</si>
  <si>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</si>
  <si>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</si>
  <si>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</si>
  <si>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</si>
  <si>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</si>
  <si>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</si>
  <si>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</si>
  <si>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</si>
  <si>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</si>
  <si>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</si>
  <si>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</si>
  <si>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</si>
  <si>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</si>
  <si>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</si>
  <si>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</si>
  <si>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</si>
  <si>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</si>
  <si>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</si>
  <si>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</si>
  <si>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</si>
  <si>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</si>
  <si>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</si>
  <si>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</si>
  <si>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</si>
  <si>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</si>
  <si>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</si>
  <si>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</si>
  <si>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</si>
  <si>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</si>
  <si>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</si>
  <si>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</si>
  <si>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</si>
  <si>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</si>
  <si>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</si>
  <si>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</si>
  <si>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</si>
  <si>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</si>
  <si>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</si>
  <si>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</si>
  <si>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</si>
  <si>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</si>
  <si>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</si>
  <si>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</si>
  <si>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</si>
  <si>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</si>
  <si>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</si>
  <si>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</si>
  <si>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</si>
  <si>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</si>
  <si>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</si>
  <si>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</si>
  <si>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</si>
  <si>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</si>
  <si>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</si>
  <si>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</si>
  <si>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</si>
  <si>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</si>
  <si>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</si>
  <si>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</si>
  <si>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</si>
  <si>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</si>
  <si>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</si>
  <si>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</si>
  <si>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</si>
  <si>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</si>
  <si>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</si>
  <si>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</si>
  <si>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</si>
  <si>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</si>
  <si>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</si>
  <si>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</si>
  <si>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</si>
  <si>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</si>
  <si>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</si>
  <si>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</si>
  <si>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</si>
  <si>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</si>
  <si>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</si>
  <si>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</si>
  <si>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</si>
  <si>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</si>
  <si>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</si>
  <si>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</si>
  <si>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</si>
  <si>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</si>
  <si>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</si>
  <si>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</si>
  <si>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</si>
  <si>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</si>
  <si>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</si>
  <si>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</si>
  <si>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</si>
  <si>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</si>
  <si>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</si>
  <si>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</si>
  <si>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</si>
  <si>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</si>
  <si>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</si>
  <si>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</si>
  <si>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</si>
  <si>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</si>
  <si>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</si>
  <si>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</si>
  <si>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</si>
  <si>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</si>
  <si>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</si>
  <si>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</si>
  <si>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</si>
  <si>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</si>
  <si>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</si>
  <si>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</si>
  <si>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</si>
  <si>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</si>
  <si>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</si>
  <si>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</si>
  <si>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</si>
  <si>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</si>
  <si>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</si>
  <si>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</si>
  <si>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</si>
  <si>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</si>
  <si>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</si>
  <si>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</si>
  <si>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</si>
  <si>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</si>
  <si>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</si>
  <si>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</si>
  <si>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</si>
  <si>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</si>
  <si>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</si>
  <si>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</si>
  <si>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</si>
  <si>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</si>
  <si>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</si>
  <si>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</si>
  <si>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</si>
  <si>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</si>
  <si>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</si>
  <si>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</si>
  <si>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</si>
  <si>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</si>
  <si>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</si>
  <si>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</si>
  <si>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</si>
  <si>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</si>
  <si>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</si>
  <si>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</si>
  <si>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</si>
  <si>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</si>
  <si>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</si>
  <si>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</si>
  <si>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</si>
  <si>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</si>
  <si>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</si>
  <si>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</si>
  <si>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</si>
  <si>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</si>
  <si>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</si>
  <si>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</si>
  <si>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</si>
  <si>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</si>
  <si>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</si>
  <si>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</si>
  <si>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</si>
  <si>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</si>
  <si>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</si>
  <si>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</si>
  <si>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</si>
  <si>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</si>
  <si>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</si>
  <si>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</si>
  <si>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</si>
  <si>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</si>
  <si>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</si>
  <si>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</si>
  <si>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</si>
  <si>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</si>
  <si>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</si>
  <si>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</si>
  <si>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</si>
  <si>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</si>
  <si>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</si>
  <si>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</si>
  <si>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</si>
  <si>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</si>
  <si>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</si>
  <si>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</si>
  <si>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</si>
  <si>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</si>
  <si>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</si>
  <si>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</si>
  <si>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</si>
  <si>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</si>
  <si>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</si>
  <si>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</si>
  <si>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</si>
  <si>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</si>
  <si>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</si>
  <si>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</si>
  <si>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</si>
  <si>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</si>
  <si>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</si>
  <si>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</si>
  <si>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</si>
  <si>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</si>
  <si>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</si>
  <si>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</si>
  <si>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</si>
  <si>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</si>
  <si>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</si>
  <si>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</si>
  <si>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</si>
  <si>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</si>
  <si>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</si>
  <si>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</si>
  <si>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</si>
  <si>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</si>
  <si>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</si>
  <si>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</si>
  <si>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</si>
  <si>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</si>
  <si>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</si>
  <si>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</si>
  <si>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</si>
  <si>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</si>
  <si>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</si>
  <si>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</si>
  <si>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</si>
  <si>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</si>
  <si>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</si>
  <si>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</si>
  <si>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</si>
  <si>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</si>
  <si>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</si>
  <si>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</si>
  <si>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</si>
  <si>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</si>
  <si>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</si>
  <si>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</si>
  <si>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</si>
  <si>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</si>
  <si>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</si>
  <si>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</si>
  <si>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</si>
  <si>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</si>
  <si>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</si>
  <si>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</si>
  <si>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</si>
  <si>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</si>
  <si>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</si>
  <si>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</si>
  <si>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</si>
  <si>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</si>
  <si>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</si>
  <si>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</si>
  <si>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</si>
  <si>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</si>
  <si>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</si>
  <si>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</si>
  <si>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</si>
  <si>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</si>
  <si>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</si>
  <si>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</si>
  <si>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</si>
  <si>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</si>
  <si>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</si>
  <si>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</si>
  <si>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</si>
  <si>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</si>
  <si>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</si>
  <si>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</si>
  <si>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</si>
  <si>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</si>
  <si>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</si>
  <si>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</si>
  <si>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</si>
  <si>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</si>
  <si>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</si>
  <si>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</si>
  <si>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</si>
  <si>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</si>
  <si>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</si>
  <si>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</si>
  <si>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</si>
  <si>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</si>
  <si>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</si>
  <si>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</si>
  <si>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</si>
  <si>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</si>
  <si>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</si>
  <si>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</si>
  <si>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</si>
  <si>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</si>
  <si>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</si>
  <si>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</si>
  <si>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</si>
  <si>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</si>
  <si>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</si>
  <si>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</si>
  <si>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</si>
  <si>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</si>
  <si>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</si>
  <si>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</si>
  <si>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</si>
  <si>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</si>
  <si>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</si>
  <si>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</si>
  <si>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</si>
  <si>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</si>
  <si>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</si>
  <si>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</si>
  <si>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</si>
  <si>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</si>
  <si>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</si>
  <si>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</si>
  <si>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</si>
  <si>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</si>
  <si>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</si>
  <si>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</si>
  <si>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</si>
  <si>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</si>
  <si>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</si>
  <si>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</si>
  <si>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</si>
  <si>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</si>
  <si>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</si>
  <si>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</si>
  <si>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</si>
  <si>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</si>
  <si>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</si>
  <si>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</si>
  <si>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</si>
  <si>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</si>
  <si>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</si>
  <si>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</si>
  <si>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</si>
  <si>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</si>
  <si>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</si>
  <si>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</si>
  <si>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</si>
  <si>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</si>
  <si>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</si>
  <si>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</si>
  <si>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</si>
  <si>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</si>
  <si>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</si>
  <si>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</si>
  <si>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</si>
  <si>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</si>
  <si>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</si>
  <si>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</si>
  <si>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</si>
  <si>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</si>
  <si>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</si>
  <si>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</si>
  <si>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</si>
  <si>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</si>
  <si>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</si>
  <si>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</si>
  <si>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</si>
  <si>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</si>
  <si>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</si>
  <si>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</si>
  <si>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</si>
  <si>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</si>
  <si>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</si>
  <si>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</si>
  <si>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</si>
  <si>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</si>
  <si>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</si>
  <si>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</si>
  <si>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</si>
  <si>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</si>
  <si>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</si>
  <si>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</si>
  <si>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</si>
  <si>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</si>
  <si>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</si>
  <si>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</si>
  <si>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</si>
  <si>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</si>
  <si>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</si>
  <si>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</si>
  <si>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</si>
  <si>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</si>
  <si>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</si>
  <si>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</si>
  <si>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</si>
  <si>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</si>
  <si>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</si>
  <si>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</si>
  <si>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</si>
  <si>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</si>
  <si>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</si>
  <si>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</si>
  <si>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</si>
  <si>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</si>
  <si>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</si>
  <si>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</si>
  <si>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</si>
  <si>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</si>
  <si>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</si>
  <si>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</si>
  <si>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</si>
  <si>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</si>
  <si>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</si>
  <si>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</si>
  <si>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</si>
  <si>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</si>
  <si>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</si>
  <si>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</si>
  <si>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</si>
  <si>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</si>
  <si>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</si>
  <si>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</si>
  <si>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</si>
  <si>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</si>
  <si>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</si>
  <si>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</si>
  <si>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</si>
  <si>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</si>
  <si>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</si>
  <si>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</si>
  <si>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</si>
  <si>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</si>
  <si>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</si>
  <si>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</si>
  <si>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</si>
  <si>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</si>
  <si>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</si>
  <si>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</si>
  <si>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</si>
  <si>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</si>
  <si>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</si>
  <si>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</si>
  <si>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</si>
  <si>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</si>
  <si>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</si>
  <si>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</si>
  <si>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</si>
  <si>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</si>
  <si>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</si>
  <si>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</si>
  <si>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</si>
  <si>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</si>
  <si>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</si>
  <si>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</si>
  <si>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</si>
  <si>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</si>
  <si>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</si>
  <si>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</si>
  <si>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</si>
  <si>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</si>
  <si>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</si>
  <si>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</si>
  <si>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</si>
  <si>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</si>
  <si>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</si>
  <si>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</si>
  <si>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</si>
  <si>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</si>
  <si>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</si>
  <si>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</si>
  <si>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</si>
  <si>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</si>
  <si>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</si>
  <si>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</si>
  <si>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</si>
  <si>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</si>
  <si>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</si>
  <si>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</si>
  <si>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</si>
  <si>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</si>
  <si>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</si>
  <si>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</si>
  <si>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</si>
  <si>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</si>
  <si>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</si>
  <si>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</si>
  <si>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</si>
  <si>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</si>
  <si>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</si>
  <si>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</si>
  <si>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</si>
  <si>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</si>
  <si>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</si>
  <si>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</si>
  <si>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</si>
  <si>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</si>
  <si>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</si>
  <si>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</si>
  <si>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</si>
  <si>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</si>
  <si>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</si>
  <si>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</si>
  <si>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</si>
  <si>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</si>
  <si>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</si>
  <si>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</si>
  <si>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</si>
  <si>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</si>
  <si>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</si>
  <si>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</si>
  <si>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</si>
  <si>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</si>
  <si>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</si>
  <si>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</si>
  <si>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</si>
  <si>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</si>
  <si>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</si>
  <si>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</si>
  <si>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</si>
  <si>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</si>
  <si>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</si>
  <si>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</si>
  <si>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</si>
  <si>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</si>
  <si>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</si>
  <si>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</si>
  <si>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</si>
  <si>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</si>
  <si>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</si>
  <si>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</si>
  <si>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</si>
  <si>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</si>
  <si>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</si>
  <si>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</si>
  <si>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</si>
  <si>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</si>
  <si>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</si>
  <si>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</si>
  <si>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</si>
  <si>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</si>
  <si>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</si>
  <si>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</si>
  <si>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</si>
  <si>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</si>
  <si>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</si>
  <si>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</si>
  <si>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</si>
  <si>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</si>
  <si>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</si>
  <si>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</si>
  <si>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</si>
  <si>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</si>
  <si>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</si>
  <si>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</si>
  <si>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</si>
  <si>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</si>
  <si>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</si>
  <si>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</si>
  <si>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</si>
  <si>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</si>
  <si>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</si>
  <si>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</si>
  <si>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</si>
  <si>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</si>
  <si>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</si>
  <si>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</si>
  <si>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</si>
  <si>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</si>
  <si>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</si>
  <si>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</si>
  <si>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</si>
  <si>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</si>
  <si>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</si>
  <si>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</si>
  <si>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</si>
  <si>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</si>
  <si>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</si>
  <si>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</si>
  <si>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</si>
  <si>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</si>
  <si>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</si>
  <si>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</si>
  <si>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</si>
  <si>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</si>
  <si>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</si>
  <si>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</si>
  <si>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</si>
  <si>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</si>
  <si>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</si>
  <si>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</si>
  <si>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</si>
  <si>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</si>
  <si>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</si>
  <si>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</si>
  <si>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</si>
  <si>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</si>
  <si>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</si>
  <si>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</si>
  <si>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</si>
  <si>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</si>
  <si>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</si>
  <si>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</si>
  <si>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</si>
  <si>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</si>
  <si>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</si>
  <si>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</si>
  <si>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</si>
  <si>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</si>
  <si>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</si>
  <si>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</si>
  <si>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</si>
  <si>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</si>
  <si>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</si>
  <si>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</si>
  <si>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</si>
  <si>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</si>
  <si>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</si>
  <si>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</si>
  <si>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</si>
  <si>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</si>
  <si>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</si>
  <si>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</si>
  <si>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</si>
  <si>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</si>
  <si>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</si>
  <si>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</si>
  <si>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</si>
  <si>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</si>
  <si>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</si>
  <si>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</si>
  <si>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</si>
  <si>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</si>
  <si>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</si>
  <si>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</si>
  <si>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</si>
  <si>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</si>
  <si>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</si>
  <si>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</si>
  <si>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</si>
  <si>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</si>
  <si>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</si>
  <si>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</si>
  <si>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</si>
  <si>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</si>
  <si>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</si>
  <si>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</si>
  <si>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</si>
  <si>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</si>
  <si>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</si>
  <si>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</si>
  <si>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</si>
  <si>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</si>
  <si>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</si>
  <si>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</si>
  <si>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</si>
  <si>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</si>
  <si>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</si>
  <si>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</si>
  <si>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</si>
  <si>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</si>
  <si>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</si>
  <si>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</si>
  <si>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</si>
  <si>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</si>
  <si>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</si>
  <si>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</si>
  <si>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</si>
  <si>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</si>
  <si>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</si>
  <si>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</si>
  <si>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</si>
  <si>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</si>
  <si>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</si>
  <si>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</si>
  <si>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</si>
  <si>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</si>
  <si>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</si>
  <si>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</si>
  <si>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</si>
  <si>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</si>
  <si>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</si>
  <si>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</si>
  <si>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</si>
  <si>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</si>
  <si>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</si>
  <si>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</si>
  <si>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</si>
  <si>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</si>
  <si>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</si>
  <si>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</si>
  <si>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</si>
  <si>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</si>
  <si>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</si>
  <si>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</si>
  <si>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</si>
  <si>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</si>
  <si>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</si>
  <si>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</si>
  <si>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</si>
  <si>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</si>
  <si>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</si>
  <si>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</si>
  <si>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</si>
  <si>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</si>
  <si>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</si>
  <si>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</si>
  <si>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</si>
  <si>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</si>
  <si>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</si>
  <si>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</si>
  <si>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</si>
  <si>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</si>
  <si>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</si>
  <si>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</si>
  <si>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</si>
  <si>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</si>
  <si>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</si>
  <si>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</si>
  <si>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</si>
  <si>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</si>
  <si>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</si>
  <si>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</si>
  <si>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</si>
  <si>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</si>
  <si>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</si>
  <si>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</si>
  <si>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</si>
  <si>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</si>
  <si>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</si>
  <si>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</si>
  <si>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</si>
  <si>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</si>
  <si>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</si>
  <si>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</si>
  <si>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</si>
  <si>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</si>
  <si>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</si>
  <si>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</si>
  <si>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</si>
  <si>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</si>
  <si>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</si>
  <si>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</si>
  <si>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</si>
  <si>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</si>
  <si>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</si>
  <si>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</si>
  <si>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</si>
  <si>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</si>
  <si>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</si>
  <si>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</si>
  <si>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</si>
  <si>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</si>
  <si>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</si>
  <si>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</si>
  <si>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</si>
  <si>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</si>
  <si>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</si>
  <si>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</si>
  <si>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</si>
  <si>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</si>
  <si>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</si>
  <si>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</si>
  <si>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</si>
  <si>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</si>
  <si>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</si>
  <si>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</si>
  <si>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</si>
  <si>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</si>
  <si>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</si>
  <si>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</si>
  <si>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</si>
  <si>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</si>
  <si>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</si>
  <si>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</si>
  <si>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</si>
  <si>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</si>
  <si>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</si>
  <si>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</si>
  <si>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</si>
  <si>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</si>
  <si>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</si>
  <si>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</si>
  <si>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</si>
  <si>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</si>
  <si>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</si>
  <si>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</si>
  <si>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</si>
  <si>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</si>
  <si>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</si>
  <si>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</si>
  <si>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</si>
  <si>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</si>
  <si>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</si>
  <si>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</si>
  <si>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</si>
  <si>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</si>
  <si>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</si>
  <si>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</si>
  <si>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</si>
  <si>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</si>
  <si>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</si>
  <si>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</si>
  <si>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</si>
  <si>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</si>
  <si>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</si>
  <si>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</si>
  <si>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</si>
  <si>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</si>
  <si>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</si>
  <si>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</si>
  <si>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</si>
  <si>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</si>
  <si>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</si>
  <si>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</si>
  <si>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</si>
  <si>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</si>
  <si>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</si>
  <si>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</si>
  <si>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</si>
  <si>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</si>
  <si>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</si>
  <si>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</si>
  <si>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</si>
  <si>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</si>
  <si>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</si>
  <si>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</si>
  <si>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</si>
  <si>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</si>
  <si>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</si>
  <si>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</si>
  <si>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</si>
  <si>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</si>
  <si>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</si>
  <si>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</si>
  <si>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</si>
  <si>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</si>
  <si>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</si>
  <si>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</si>
  <si>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</si>
  <si>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</si>
  <si>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</si>
  <si>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</si>
  <si>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</si>
  <si>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</si>
  <si>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</si>
  <si>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</si>
  <si>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</si>
  <si>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</si>
  <si>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</si>
  <si>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</si>
  <si>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</si>
  <si>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</si>
  <si>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</si>
  <si>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</si>
  <si>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</si>
  <si>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</si>
  <si>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</si>
  <si>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</si>
  <si>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</si>
  <si>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</si>
  <si>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</si>
  <si>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</si>
  <si>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</si>
  <si>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</si>
  <si>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</si>
  <si>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</si>
  <si>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</si>
  <si>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</si>
  <si>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</si>
  <si>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</si>
  <si>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</si>
  <si>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</si>
  <si>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</si>
  <si>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</si>
  <si>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</si>
  <si>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</si>
  <si>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</si>
  <si>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</si>
  <si>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</si>
  <si>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</si>
  <si>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</si>
  <si>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</si>
  <si>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</si>
  <si>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</si>
  <si>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</si>
  <si>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</si>
  <si>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</si>
  <si>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</si>
  <si>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</si>
  <si>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</si>
  <si>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</si>
  <si>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</si>
  <si>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</si>
  <si>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</si>
  <si>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</si>
  <si>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</si>
  <si>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</si>
  <si>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</si>
  <si>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</si>
  <si>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</si>
  <si>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</si>
  <si>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</si>
  <si>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</si>
  <si>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</si>
  <si>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</si>
  <si>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</si>
  <si>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</si>
  <si>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</si>
  <si>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</si>
  <si>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</si>
  <si>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</si>
  <si>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</si>
  <si>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</si>
  <si>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</si>
  <si>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</si>
  <si>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</si>
  <si>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</si>
  <si>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</si>
  <si>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</si>
  <si>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</si>
  <si>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</si>
  <si>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</si>
  <si>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</si>
  <si>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</si>
  <si>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</si>
  <si>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</si>
  <si>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</si>
  <si>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</si>
  <si>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</si>
  <si>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</si>
  <si>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</si>
  <si>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</si>
  <si>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</si>
  <si>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</si>
  <si>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</si>
  <si>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</si>
  <si>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</si>
  <si>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</si>
  <si>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</si>
  <si>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</si>
  <si>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</si>
  <si>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</si>
  <si>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</si>
  <si>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</si>
  <si>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</si>
  <si>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</si>
  <si>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</si>
  <si>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</si>
  <si>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</si>
  <si>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</si>
  <si>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</si>
  <si>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</si>
  <si>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</si>
  <si>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</si>
  <si>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</si>
  <si>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</si>
  <si>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</si>
  <si>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</si>
  <si>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</si>
  <si>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</si>
  <si>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</si>
  <si>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</si>
  <si>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</si>
  <si>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</si>
  <si>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</si>
  <si>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</si>
  <si>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</si>
  <si>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</si>
  <si>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</si>
  <si>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</si>
  <si>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</si>
  <si>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</si>
  <si>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</si>
  <si>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</si>
  <si>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</si>
  <si>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</si>
  <si>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</si>
  <si>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</si>
  <si>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</si>
  <si>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</si>
  <si>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</si>
  <si>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</si>
  <si>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</si>
  <si>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</si>
  <si>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</si>
  <si>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</si>
  <si>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</si>
  <si>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</si>
  <si>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</si>
  <si>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</si>
  <si>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</si>
  <si>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</si>
  <si>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</si>
  <si>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</si>
  <si>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</si>
  <si>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</si>
  <si>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</si>
  <si>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</si>
  <si>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</si>
  <si>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</si>
  <si>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</si>
  <si>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</si>
  <si>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</si>
  <si>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</si>
  <si>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</si>
  <si>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</si>
  <si>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</si>
  <si>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</si>
  <si>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</si>
  <si>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</si>
  <si>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</si>
  <si>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</si>
  <si>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</si>
  <si>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</si>
  <si>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</si>
  <si>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</si>
  <si>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</si>
  <si>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</si>
  <si>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</si>
  <si>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</si>
  <si>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</si>
  <si>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</si>
  <si>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</si>
  <si>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</si>
  <si>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</si>
  <si>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</si>
  <si>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</si>
  <si>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</si>
  <si>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</si>
  <si>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</si>
  <si>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</si>
  <si>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</si>
  <si>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</si>
  <si>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</si>
  <si>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</si>
  <si>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</si>
  <si>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</si>
  <si>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</si>
  <si>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</si>
  <si>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</si>
  <si>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</si>
  <si>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</si>
  <si>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</si>
  <si>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</si>
  <si>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</si>
  <si>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</si>
  <si>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</si>
  <si>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</si>
  <si>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</si>
  <si>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</si>
  <si>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</si>
  <si>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</si>
  <si>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</si>
  <si>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</si>
  <si>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</si>
  <si>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</si>
  <si>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</si>
  <si>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</si>
  <si>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</si>
  <si>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</si>
  <si>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</si>
  <si>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</si>
  <si>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</si>
  <si>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</si>
  <si>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</si>
  <si>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</si>
  <si>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</si>
  <si>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</si>
  <si>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</si>
  <si>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</si>
  <si>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</si>
  <si>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</si>
  <si>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</si>
  <si>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</si>
  <si>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</si>
  <si>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</si>
  <si>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</si>
  <si>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</si>
  <si>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</si>
  <si>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</si>
  <si>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</si>
  <si>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</si>
  <si>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</si>
  <si>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</si>
  <si>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</si>
  <si>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</si>
  <si>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</si>
  <si>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</si>
  <si>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</si>
  <si>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</si>
  <si>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</si>
  <si>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</si>
  <si>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</si>
  <si>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</si>
  <si>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</si>
  <si>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</si>
  <si>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</si>
  <si>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</si>
  <si>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</si>
  <si>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</si>
  <si>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</si>
  <si>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</si>
  <si>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</si>
  <si>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</si>
  <si>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</si>
  <si>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</si>
  <si>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</si>
  <si>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</si>
  <si>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</si>
  <si>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</si>
  <si>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</si>
  <si>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</si>
  <si>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</si>
  <si>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</si>
  <si>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</si>
  <si>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</si>
  <si>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</si>
  <si>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</si>
  <si>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</si>
  <si>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</si>
  <si>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</si>
  <si>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</si>
  <si>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</si>
  <si>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</si>
  <si>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</si>
  <si>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</si>
  <si>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</si>
  <si>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</si>
  <si>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</si>
  <si>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</si>
  <si>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</si>
  <si>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</si>
  <si>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</si>
  <si>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</si>
  <si>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</si>
  <si>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</si>
  <si>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</si>
  <si>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</si>
  <si>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</si>
  <si>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</si>
  <si>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</si>
  <si>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</si>
  <si>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</si>
  <si>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</si>
  <si>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</si>
  <si>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</si>
  <si>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</si>
  <si>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</si>
  <si>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</si>
  <si>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</si>
  <si>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</si>
  <si>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</si>
  <si>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</si>
  <si>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</si>
  <si>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</si>
  <si>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</si>
  <si>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</si>
  <si>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</si>
  <si>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</si>
  <si>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</si>
  <si>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</si>
  <si>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</si>
  <si>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</si>
  <si>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</si>
  <si>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</si>
  <si>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</si>
  <si>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</si>
  <si>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</si>
  <si>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</si>
  <si>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</si>
  <si>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</si>
  <si>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</si>
  <si>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</si>
  <si>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</si>
  <si>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</si>
  <si>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</si>
  <si>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</si>
  <si>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</si>
  <si>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</si>
  <si>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</si>
  <si>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</si>
  <si>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</si>
  <si>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</si>
  <si>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</si>
  <si>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</si>
  <si>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</si>
  <si>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</si>
  <si>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</si>
  <si>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</si>
  <si>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</si>
  <si>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</si>
  <si>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</si>
  <si>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</si>
  <si>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</si>
  <si>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</si>
  <si>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</si>
  <si>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</si>
  <si>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</si>
  <si>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</si>
  <si>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</si>
  <si>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</si>
  <si>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</si>
  <si>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</si>
  <si>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</si>
  <si>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</si>
  <si>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</si>
  <si>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</si>
  <si>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</si>
  <si>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</si>
  <si>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</si>
  <si>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</si>
  <si>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</si>
  <si>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</si>
  <si>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</si>
  <si>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</si>
  <si>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</si>
  <si>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</si>
  <si>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</si>
  <si>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</si>
  <si>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</si>
  <si>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</si>
  <si>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</si>
  <si>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</si>
  <si>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</si>
  <si>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</si>
  <si>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</si>
  <si>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</si>
  <si>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</si>
  <si>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</si>
  <si>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</si>
  <si>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</si>
  <si>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</si>
  <si>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</si>
  <si>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</si>
  <si>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</si>
  <si>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</si>
  <si>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</si>
  <si>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</si>
  <si>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</si>
  <si>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</si>
  <si>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</si>
  <si>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</si>
  <si>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</si>
  <si>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</si>
  <si>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</si>
  <si>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</si>
  <si>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</si>
  <si>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</si>
  <si>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</si>
  <si>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</si>
  <si>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</si>
  <si>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</si>
  <si>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</si>
  <si>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</si>
  <si>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</si>
  <si>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</si>
  <si>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</si>
  <si>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</si>
  <si>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</si>
  <si>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</si>
  <si>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</si>
  <si>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</si>
  <si>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</si>
  <si>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</si>
  <si>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</si>
  <si>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</si>
  <si>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</si>
  <si>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</si>
  <si>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</si>
  <si>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</si>
  <si>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</si>
  <si>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</si>
  <si>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</si>
  <si>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</si>
  <si>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</si>
  <si>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</si>
  <si>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</si>
  <si>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</si>
  <si>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</si>
  <si>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</si>
  <si>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</si>
  <si>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</si>
  <si>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</si>
  <si>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</si>
  <si>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</si>
  <si>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</si>
  <si>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</si>
  <si>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</si>
  <si>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</si>
  <si>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</si>
  <si>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</si>
  <si>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</si>
  <si>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</si>
  <si>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</si>
  <si>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</si>
  <si>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</si>
  <si>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</si>
  <si>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</si>
  <si>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</si>
  <si>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</si>
  <si>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</si>
  <si>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</si>
  <si>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</si>
  <si>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</si>
  <si>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</si>
  <si>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</si>
  <si>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</si>
  <si>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</si>
  <si>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</si>
  <si>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</si>
  <si>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</si>
  <si>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</si>
  <si>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</si>
  <si>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</si>
  <si>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</si>
  <si>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</si>
  <si>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</si>
  <si>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</si>
  <si>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</si>
  <si>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</si>
  <si>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</si>
  <si>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</si>
  <si>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</si>
  <si>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</si>
  <si>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</si>
  <si>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</si>
  <si>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</si>
  <si>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</si>
  <si>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</si>
  <si>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</si>
  <si>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</si>
  <si>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</si>
  <si>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</si>
  <si>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</si>
  <si>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</si>
  <si>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</si>
  <si>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</si>
  <si>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</si>
  <si>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</si>
  <si>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</si>
  <si>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</si>
  <si>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</si>
  <si>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</si>
  <si>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</si>
  <si>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</si>
  <si>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</si>
  <si>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</si>
  <si>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</si>
  <si>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</si>
  <si>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</si>
  <si>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</si>
  <si>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</si>
  <si>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</si>
  <si>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</si>
  <si>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</si>
  <si>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</si>
  <si>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</si>
  <si>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</si>
  <si>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</si>
  <si>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</si>
  <si>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</si>
  <si>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</si>
  <si>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</si>
  <si>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</si>
  <si>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</si>
  <si>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</si>
  <si>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</si>
  <si>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</si>
  <si>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</si>
  <si>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</si>
  <si>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</si>
  <si>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</si>
  <si>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</si>
  <si>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</si>
  <si>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</si>
  <si>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</si>
  <si>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</si>
  <si>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</si>
  <si>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</si>
  <si>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</si>
  <si>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</si>
  <si>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</si>
  <si>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</si>
  <si>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</si>
  <si>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</si>
  <si>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</si>
  <si>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</si>
  <si>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</si>
  <si>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</si>
  <si>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</si>
  <si>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</si>
  <si>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</si>
  <si>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</si>
  <si>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</si>
  <si>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</si>
  <si>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</si>
  <si>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</si>
  <si>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</si>
  <si>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</si>
  <si>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</si>
  <si>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</si>
  <si>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</si>
  <si>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</si>
  <si>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</si>
  <si>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</si>
  <si>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</si>
  <si>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</si>
  <si>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</si>
  <si>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</si>
  <si>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</si>
  <si>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</si>
  <si>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</si>
  <si>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</si>
  <si>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</si>
  <si>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</si>
  <si>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</si>
  <si>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</si>
  <si>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</si>
  <si>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</si>
  <si>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</si>
  <si>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</si>
  <si>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</si>
  <si>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</si>
  <si>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</si>
  <si>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</si>
  <si>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</si>
  <si>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</si>
  <si>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</si>
  <si>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</si>
  <si>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</si>
  <si>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</si>
  <si>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</si>
  <si>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</si>
  <si>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</si>
  <si>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</si>
  <si>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</si>
  <si>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</si>
  <si>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</si>
  <si>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</si>
  <si>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</si>
  <si>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</si>
  <si>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</si>
  <si>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</si>
  <si>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</si>
  <si>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</si>
  <si>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</si>
  <si>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</si>
  <si>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</si>
  <si>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</si>
  <si>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</si>
  <si>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</si>
  <si>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</si>
  <si>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</si>
  <si>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</si>
  <si>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</si>
  <si>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</si>
  <si>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</si>
  <si>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</si>
  <si>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</si>
  <si>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</si>
  <si>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</si>
  <si>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</si>
  <si>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</si>
  <si>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</si>
  <si>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</si>
  <si>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</si>
  <si>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</si>
  <si>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</si>
  <si>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</si>
  <si>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</si>
  <si>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</si>
  <si>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</si>
  <si>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</si>
  <si>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</si>
  <si>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</si>
  <si>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</si>
  <si>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</si>
  <si>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</si>
  <si>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</si>
  <si>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</si>
  <si>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</si>
  <si>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</si>
  <si>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</si>
  <si>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</si>
  <si>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</si>
  <si>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</si>
  <si>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</si>
  <si>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</si>
  <si>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</si>
  <si>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</si>
  <si>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</si>
  <si>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</si>
  <si>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</si>
  <si>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</si>
  <si>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</si>
  <si>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</si>
  <si>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</si>
  <si>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</si>
  <si>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</si>
  <si>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</si>
  <si>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</si>
  <si>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</si>
  <si>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</si>
  <si>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</si>
  <si>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</si>
  <si>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</si>
  <si>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</si>
  <si>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</si>
  <si>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</si>
  <si>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</si>
  <si>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</si>
  <si>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</si>
  <si>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</si>
  <si>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</si>
  <si>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</si>
  <si>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</si>
  <si>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</si>
  <si>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</si>
  <si>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</si>
  <si>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</si>
  <si>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</si>
  <si>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</si>
  <si>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</si>
  <si>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</si>
  <si>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</si>
  <si>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</si>
  <si>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</si>
  <si>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</si>
  <si>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</si>
  <si>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</si>
  <si>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</si>
  <si>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</si>
  <si>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</si>
  <si>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</si>
  <si>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</si>
  <si>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</si>
  <si>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</si>
  <si>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</si>
  <si>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</si>
  <si>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</si>
  <si>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</si>
  <si>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</si>
  <si>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</si>
  <si>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</si>
  <si>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</si>
  <si>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</si>
  <si>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</si>
  <si>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</si>
  <si>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</si>
  <si>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</si>
  <si>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</si>
  <si>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</si>
  <si>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</si>
  <si>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</si>
  <si>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</si>
  <si>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</si>
  <si>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</si>
  <si>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</si>
  <si>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</si>
  <si>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</si>
  <si>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</si>
  <si>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</si>
  <si>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</si>
  <si>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</si>
  <si>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</si>
  <si>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</si>
  <si>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</si>
  <si>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</si>
  <si>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</si>
  <si>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</si>
  <si>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</si>
  <si>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</si>
  <si>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</si>
  <si>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</si>
  <si>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</si>
  <si>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</si>
  <si>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</si>
  <si>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</si>
  <si>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</si>
  <si>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</si>
  <si>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</si>
  <si>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</si>
  <si>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</si>
  <si>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</si>
  <si>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</si>
  <si>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</si>
  <si>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</si>
  <si>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</si>
  <si>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</si>
  <si>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</si>
  <si>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</si>
  <si>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</si>
  <si>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</si>
  <si>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</si>
  <si>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</si>
  <si>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</si>
  <si>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</si>
  <si>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</si>
  <si>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</si>
  <si>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</si>
  <si>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</si>
  <si>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</si>
  <si>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</si>
  <si>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</si>
  <si>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</si>
  <si>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</si>
  <si>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</si>
  <si>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</si>
  <si>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</si>
  <si>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</si>
  <si>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</si>
  <si>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</si>
  <si>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</si>
  <si>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</si>
  <si>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</si>
  <si>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</si>
  <si>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</si>
  <si>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</si>
  <si>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</si>
  <si>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</si>
  <si>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</si>
  <si>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</si>
  <si>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</si>
  <si>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</si>
  <si>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</si>
  <si>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</si>
  <si>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</si>
  <si>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</si>
  <si>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</si>
  <si>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</si>
  <si>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</si>
  <si>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</si>
  <si>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</si>
  <si>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</si>
  <si>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</si>
  <si>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</si>
  <si>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</si>
  <si>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</si>
  <si>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</si>
  <si>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</si>
  <si>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</si>
  <si>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</si>
  <si>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</si>
  <si>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</si>
  <si>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</si>
  <si>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</si>
  <si>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</si>
  <si>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</si>
  <si>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</si>
  <si>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</si>
  <si>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</si>
  <si>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</si>
  <si>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</si>
  <si>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</si>
  <si>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</si>
  <si>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</si>
  <si>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</si>
  <si>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</si>
  <si>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</si>
  <si>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</si>
  <si>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</si>
  <si>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</si>
  <si>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</si>
  <si>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</si>
  <si>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</si>
  <si>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</si>
  <si>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</si>
  <si>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</si>
  <si>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</si>
  <si>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</si>
  <si>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</si>
  <si>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</si>
  <si>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</si>
  <si>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</si>
  <si>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</si>
  <si>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</si>
  <si>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</si>
  <si>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</si>
  <si>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</si>
  <si>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</si>
  <si>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</si>
  <si>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</si>
  <si>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</si>
  <si>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</si>
  <si>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</si>
  <si>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</si>
  <si>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</si>
  <si>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</si>
  <si>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</si>
  <si>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</si>
  <si>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</si>
  <si>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</si>
  <si>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</si>
  <si>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</si>
  <si>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</si>
  <si>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</si>
  <si>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</si>
  <si>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</si>
  <si>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</si>
  <si>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</si>
  <si>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</si>
  <si>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</si>
  <si>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</si>
  <si>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</si>
  <si>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</si>
  <si>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</si>
  <si>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</si>
  <si>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</si>
  <si>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</si>
  <si>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</si>
  <si>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</si>
  <si>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</si>
  <si>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</si>
  <si>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</si>
  <si>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</si>
  <si>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</si>
  <si>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</si>
  <si>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</si>
  <si>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</si>
  <si>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</si>
  <si>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</si>
  <si>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</si>
  <si>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</si>
  <si>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</si>
  <si>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</si>
  <si>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</si>
  <si>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</si>
  <si>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</si>
  <si>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</si>
  <si>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</si>
  <si>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</si>
  <si>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</si>
  <si>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</si>
  <si>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</si>
  <si>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</si>
  <si>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</si>
  <si>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</si>
  <si>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</si>
  <si>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</si>
  <si>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</si>
  <si>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</si>
  <si>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</si>
  <si>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</si>
  <si>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</si>
  <si>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</si>
  <si>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</si>
  <si>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</si>
  <si>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</si>
  <si>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</si>
  <si>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</si>
  <si>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</si>
  <si>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</si>
  <si>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</si>
  <si>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</si>
  <si>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</si>
  <si>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</si>
  <si>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</si>
  <si>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</si>
  <si>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</si>
  <si>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</si>
  <si>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</si>
  <si>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</si>
  <si>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</si>
  <si>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</si>
  <si>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</si>
  <si>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</si>
  <si>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</si>
  <si>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</si>
  <si>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</si>
  <si>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</si>
  <si>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</si>
  <si>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</si>
  <si>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</si>
  <si>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</si>
  <si>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</si>
  <si>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</si>
  <si>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</si>
  <si>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</si>
  <si>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</si>
  <si>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</si>
  <si>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</si>
  <si>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</si>
  <si>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</si>
  <si>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</si>
  <si>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</si>
  <si>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</si>
  <si>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</si>
  <si>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</si>
  <si>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</si>
  <si>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</si>
  <si>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</si>
  <si>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</si>
  <si>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</si>
  <si>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</si>
  <si>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</si>
  <si>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</si>
  <si>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</si>
  <si>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</si>
  <si>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</si>
  <si>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</si>
  <si>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</si>
  <si>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</si>
  <si>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</si>
  <si>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</si>
  <si>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</si>
  <si>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</si>
  <si>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</si>
  <si>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</si>
  <si>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</si>
  <si>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</si>
  <si>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</si>
  <si>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</si>
  <si>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</si>
  <si>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</si>
  <si>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</si>
  <si>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</si>
  <si>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</si>
  <si>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</si>
  <si>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</si>
  <si>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</si>
  <si>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</si>
  <si>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</si>
  <si>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</si>
  <si>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</si>
  <si>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</si>
  <si>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</si>
  <si>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</si>
  <si>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</si>
  <si>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</si>
  <si>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</si>
  <si>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</si>
  <si>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</si>
  <si>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</si>
  <si>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</si>
  <si>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</si>
  <si>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</si>
  <si>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</si>
  <si>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</si>
  <si>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</si>
  <si>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</si>
  <si>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</si>
  <si>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</si>
  <si>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</si>
  <si>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</si>
  <si>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</si>
  <si>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</si>
  <si>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</si>
  <si>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</si>
  <si>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</si>
  <si>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</si>
  <si>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</si>
  <si>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</si>
  <si>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</si>
  <si>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</si>
  <si>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</si>
  <si>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</si>
  <si>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</si>
  <si>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</si>
  <si>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</si>
  <si>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</si>
  <si>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</si>
  <si>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</si>
  <si>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</si>
  <si>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</si>
  <si>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</si>
  <si>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</si>
  <si>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</si>
  <si>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</si>
  <si>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</si>
  <si>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</si>
  <si>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</si>
  <si>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</si>
  <si>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</si>
  <si>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</si>
  <si>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</si>
  <si>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</si>
  <si>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</si>
  <si>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</si>
  <si>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</si>
  <si>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</si>
  <si>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</si>
  <si>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</si>
  <si>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</si>
  <si>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</si>
  <si>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</si>
  <si>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</si>
  <si>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</si>
  <si>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</si>
  <si>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</si>
  <si>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</si>
  <si>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</si>
  <si>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</si>
  <si>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</si>
  <si>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</si>
  <si>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</si>
  <si>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</si>
  <si>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</si>
  <si>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</si>
  <si>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</si>
  <si>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</si>
  <si>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</si>
  <si>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</si>
  <si>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</si>
  <si>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</si>
  <si>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</si>
  <si>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</si>
  <si>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</si>
  <si>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</si>
  <si>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</si>
  <si>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</si>
  <si>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</si>
  <si>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</si>
  <si>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</si>
  <si>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</si>
  <si>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</si>
  <si>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</si>
  <si>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</si>
  <si>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</si>
  <si>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</si>
  <si>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</si>
  <si>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</si>
  <si>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</si>
  <si>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</si>
  <si>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</si>
  <si>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</si>
  <si>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</si>
  <si>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</si>
  <si>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</si>
  <si>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</si>
  <si>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</si>
  <si>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</si>
  <si>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</si>
  <si>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</si>
  <si>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</si>
  <si>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</si>
  <si>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</si>
  <si>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</si>
  <si>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</si>
  <si>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</si>
  <si>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</si>
  <si>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</si>
  <si>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</si>
  <si>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</si>
  <si>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</si>
  <si>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</si>
  <si>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</si>
  <si>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</si>
  <si>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</si>
  <si>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</si>
  <si>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</si>
  <si>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</si>
  <si>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</si>
  <si>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</si>
  <si>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</si>
  <si>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</si>
  <si>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</si>
  <si>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</si>
  <si>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</si>
  <si>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</si>
  <si>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</si>
  <si>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</si>
  <si>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</si>
  <si>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</si>
  <si>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</si>
  <si>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</si>
  <si>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</si>
  <si>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</si>
  <si>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</si>
  <si>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</si>
  <si>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</si>
  <si>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</si>
  <si>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</si>
  <si>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</si>
  <si>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</si>
  <si>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</si>
  <si>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</si>
  <si>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</si>
  <si>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</si>
  <si>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</si>
  <si>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</si>
  <si>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</si>
  <si>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</si>
  <si>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</si>
  <si>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</si>
  <si>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</si>
  <si>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</si>
  <si>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</si>
  <si>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</si>
  <si>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</si>
  <si>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</si>
  <si>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</si>
  <si>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</si>
  <si>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</si>
  <si>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</si>
  <si>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</si>
  <si>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</si>
  <si>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</si>
  <si>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</si>
  <si>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</si>
  <si>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</si>
  <si>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</si>
  <si>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</si>
  <si>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</si>
  <si>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</si>
  <si>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</si>
  <si>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</si>
  <si>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</si>
  <si>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</si>
  <si>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</si>
  <si>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</si>
  <si>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</si>
  <si>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</si>
  <si>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</si>
  <si>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</si>
  <si>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</si>
  <si>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</si>
  <si>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</si>
  <si>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</si>
  <si>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</si>
  <si>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</si>
  <si>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</si>
  <si>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</si>
  <si>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</si>
  <si>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</si>
  <si>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</si>
  <si>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</si>
  <si>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</si>
  <si>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</si>
  <si>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</si>
  <si>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</si>
  <si>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</si>
  <si>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</si>
  <si>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</si>
  <si>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</si>
  <si>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</si>
  <si>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</si>
  <si>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</si>
  <si>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</si>
  <si>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</si>
  <si>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</si>
  <si>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</si>
  <si>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</si>
  <si>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</si>
  <si>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</si>
  <si>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</si>
  <si>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</si>
  <si>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</si>
  <si>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</si>
  <si>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</si>
  <si>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</si>
  <si>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</si>
  <si>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</si>
  <si>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</si>
  <si>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</si>
  <si>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</si>
  <si>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</si>
  <si>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</si>
  <si>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</si>
  <si>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</si>
  <si>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</si>
  <si>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</si>
  <si>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</si>
  <si>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</si>
  <si>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</si>
  <si>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</si>
  <si>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</si>
  <si>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</si>
  <si>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</si>
  <si>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</si>
  <si>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</si>
  <si>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</si>
  <si>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</si>
  <si>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</si>
  <si>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</si>
  <si>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</si>
  <si>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</si>
  <si>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</si>
  <si>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</si>
  <si>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</si>
  <si>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</si>
  <si>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</si>
  <si>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</si>
  <si>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</si>
  <si>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</si>
  <si>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</si>
  <si>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</si>
  <si>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</si>
  <si>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</si>
  <si>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</si>
  <si>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</si>
  <si>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</si>
  <si>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</si>
  <si>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</si>
  <si>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</si>
  <si>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</si>
  <si>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</si>
  <si>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</si>
  <si>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</si>
  <si>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</si>
  <si>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</si>
  <si>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</si>
  <si>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</si>
  <si>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</si>
  <si>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</si>
  <si>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</si>
  <si>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</si>
  <si>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</si>
  <si>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</si>
  <si>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</si>
  <si>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</si>
  <si>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</si>
  <si>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</si>
  <si>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</si>
  <si>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</si>
  <si>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</si>
  <si>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</si>
  <si>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</si>
  <si>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</si>
  <si>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</si>
  <si>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</si>
  <si>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</si>
  <si>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</si>
  <si>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</si>
  <si>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</si>
  <si>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</si>
  <si>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</si>
  <si>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</si>
  <si>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</si>
  <si>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</si>
  <si>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</si>
  <si>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</si>
  <si>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</si>
  <si>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</si>
  <si>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</si>
  <si>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</si>
  <si>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</si>
  <si>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</si>
  <si>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</si>
  <si>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</si>
  <si>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</si>
  <si>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</si>
  <si>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</si>
  <si>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</si>
  <si>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</si>
  <si>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</si>
  <si>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</si>
  <si>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</si>
  <si>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</si>
  <si>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</si>
  <si>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</si>
  <si>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</si>
  <si>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</si>
  <si>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</si>
  <si>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</si>
  <si>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</si>
  <si>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</si>
  <si>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</si>
  <si>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</si>
  <si>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</si>
  <si>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</si>
  <si>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</si>
  <si>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</si>
  <si>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</si>
  <si>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</si>
  <si>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</si>
  <si>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</si>
  <si>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</si>
  <si>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</si>
  <si>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</si>
  <si>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</si>
  <si>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</si>
  <si>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</si>
  <si>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</si>
  <si>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</si>
  <si>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</si>
  <si>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</si>
  <si>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</si>
  <si>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</si>
  <si>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</si>
  <si>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</si>
  <si>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</si>
  <si>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</si>
  <si>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</si>
  <si>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</si>
  <si>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</si>
  <si>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</si>
  <si>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</si>
  <si>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</si>
  <si>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</si>
  <si>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</si>
  <si>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</si>
  <si>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</si>
  <si>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</si>
  <si>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</si>
  <si>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</si>
  <si>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</si>
  <si>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</si>
  <si>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</si>
  <si>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</si>
  <si>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</si>
  <si>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</si>
  <si>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</si>
  <si>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</si>
  <si>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</si>
  <si>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</si>
  <si>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</si>
  <si>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</si>
  <si>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</si>
  <si>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</si>
  <si>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</si>
  <si>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</si>
  <si>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</si>
  <si>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</si>
  <si>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</si>
  <si>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</si>
  <si>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</si>
  <si>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</si>
  <si>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</si>
  <si>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</si>
  <si>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</si>
  <si>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</si>
  <si>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</si>
  <si>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</si>
  <si>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</si>
  <si>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</si>
  <si>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</si>
  <si>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</si>
  <si>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</si>
  <si>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</si>
  <si>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</si>
  <si>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</si>
  <si>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</si>
  <si>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</si>
  <si>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</si>
  <si>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</si>
  <si>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</si>
  <si>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</si>
  <si>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</si>
  <si>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</si>
  <si>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</si>
  <si>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</si>
  <si>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</si>
  <si>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</si>
  <si>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</si>
  <si>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</si>
  <si>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</si>
  <si>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</si>
  <si>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</si>
  <si>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</si>
  <si>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</si>
  <si>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</si>
  <si>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</si>
  <si>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</si>
  <si>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</si>
  <si>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</si>
  <si>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</si>
  <si>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</si>
  <si>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</si>
  <si>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</si>
  <si>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</si>
  <si>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</si>
  <si>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</si>
  <si>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</si>
  <si>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</si>
  <si>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</si>
  <si>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</si>
  <si>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</si>
  <si>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</si>
  <si>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</si>
  <si>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</si>
  <si>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</si>
  <si>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</si>
  <si>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</si>
  <si>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</si>
  <si>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</si>
  <si>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</si>
  <si>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</si>
  <si>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</si>
  <si>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</si>
  <si>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</si>
  <si>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</si>
  <si>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</si>
  <si>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</si>
  <si>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</si>
  <si>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</si>
  <si>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</si>
  <si>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</si>
  <si>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</si>
  <si>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</si>
  <si>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</si>
  <si>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</si>
  <si>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</si>
  <si>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</si>
  <si>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</si>
  <si>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</si>
  <si>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</si>
  <si>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</si>
  <si>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</si>
  <si>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</si>
  <si>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</si>
  <si>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</si>
  <si>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</si>
  <si>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</si>
  <si>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</si>
  <si>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</si>
  <si>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</si>
  <si>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</si>
  <si>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</si>
  <si>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</si>
  <si>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</si>
  <si>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</si>
  <si>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</si>
  <si>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</si>
  <si>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</si>
  <si>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</si>
  <si>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</si>
  <si>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</si>
  <si>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</si>
  <si>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</si>
  <si>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</si>
  <si>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</si>
  <si>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</si>
  <si>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</si>
  <si>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</si>
  <si>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</si>
  <si>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</si>
  <si>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</si>
  <si>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</si>
  <si>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</si>
  <si>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</si>
  <si>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</si>
  <si>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</si>
  <si>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</si>
  <si>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</si>
  <si>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</si>
  <si>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</si>
  <si>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</si>
  <si>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</si>
  <si>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</si>
  <si>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</si>
  <si>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</si>
  <si>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</si>
  <si>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</si>
  <si>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</si>
  <si>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</si>
  <si>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</si>
  <si>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</si>
  <si>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</si>
  <si>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</si>
  <si>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</si>
  <si>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</si>
  <si>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</si>
  <si>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</si>
  <si>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</si>
  <si>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</si>
  <si>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</si>
  <si>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</si>
  <si>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</si>
  <si>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</si>
  <si>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</si>
  <si>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</si>
  <si>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</si>
  <si>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</si>
  <si>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</si>
  <si>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</si>
  <si>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</si>
  <si>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</si>
  <si>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</si>
  <si>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</si>
  <si>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</si>
  <si>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</si>
  <si>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</si>
  <si>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</si>
  <si>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</si>
  <si>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</si>
  <si>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</si>
  <si>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</si>
  <si>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</si>
  <si>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</si>
  <si>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</si>
  <si>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</si>
  <si>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</si>
  <si>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</si>
  <si>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</si>
  <si>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</si>
  <si>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</si>
  <si>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</si>
  <si>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</si>
  <si>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</si>
  <si>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</si>
  <si>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</si>
  <si>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</si>
  <si>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</si>
  <si>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</si>
  <si>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</si>
  <si>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</si>
  <si>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</si>
  <si>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</si>
  <si>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</si>
  <si>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</si>
  <si>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</si>
  <si>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</si>
  <si>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</si>
  <si>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</si>
  <si>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</si>
  <si>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</si>
  <si>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</si>
  <si>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</si>
  <si>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</si>
  <si>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</si>
  <si>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</si>
  <si>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</si>
  <si>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</si>
  <si>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</si>
  <si>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</si>
  <si>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</si>
  <si>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</si>
  <si>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</si>
  <si>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</si>
  <si>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</si>
  <si>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</si>
  <si>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</si>
  <si>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</si>
  <si>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</si>
  <si>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</si>
  <si>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</si>
  <si>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</si>
  <si>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</si>
  <si>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</si>
  <si>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</si>
  <si>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</si>
  <si>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</si>
  <si>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</si>
  <si>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</si>
  <si>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</si>
  <si>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</si>
  <si>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</si>
  <si>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</si>
  <si>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</si>
  <si>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</si>
  <si>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</si>
  <si>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</si>
  <si>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</si>
  <si>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</si>
  <si>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</si>
  <si>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</si>
  <si>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</si>
  <si>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</si>
  <si>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</si>
  <si>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</si>
  <si>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</si>
  <si>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</si>
  <si>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</si>
  <si>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</si>
  <si>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</si>
  <si>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</si>
  <si>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</si>
  <si>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</si>
  <si>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</si>
  <si>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</si>
  <si>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</si>
  <si>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</si>
  <si>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</si>
  <si>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</si>
  <si>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</si>
  <si>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</si>
  <si>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</si>
  <si>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</si>
  <si>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</si>
  <si>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</si>
  <si>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</si>
  <si>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</si>
  <si>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</si>
  <si>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</si>
  <si>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</si>
  <si>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</si>
  <si>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</si>
  <si>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</si>
  <si>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</si>
  <si>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</si>
  <si>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</si>
  <si>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</si>
  <si>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</si>
  <si>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</si>
  <si>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</si>
  <si>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</si>
  <si>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</si>
  <si>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</si>
  <si>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</si>
  <si>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</si>
  <si>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</si>
  <si>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</si>
  <si>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</si>
  <si>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</si>
  <si>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</si>
  <si>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</si>
  <si>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</si>
  <si>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</si>
  <si>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</si>
  <si>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</si>
  <si>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</si>
  <si>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</si>
  <si>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</si>
  <si>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</si>
  <si>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</si>
  <si>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</si>
  <si>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</si>
  <si>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</si>
  <si>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</si>
  <si>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</si>
  <si>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</si>
  <si>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</si>
  <si>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</si>
  <si>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</si>
  <si>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</si>
  <si>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</si>
  <si>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</si>
  <si>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</si>
  <si>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</si>
  <si>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</si>
  <si>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</si>
  <si>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</si>
  <si>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</si>
  <si>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</si>
  <si>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</si>
  <si>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</si>
  <si>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</si>
  <si>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</si>
  <si>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</si>
  <si>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</si>
  <si>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</si>
  <si>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</si>
  <si>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</si>
  <si>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</si>
  <si>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</si>
  <si>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</si>
  <si>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</si>
  <si>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</si>
  <si>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</si>
  <si>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</si>
  <si>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</si>
  <si>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</si>
  <si>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</si>
  <si>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</si>
  <si>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</si>
  <si>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</si>
  <si>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</si>
  <si>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</si>
  <si>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</si>
  <si>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</si>
  <si>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</si>
  <si>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</si>
  <si>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</si>
  <si>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</si>
  <si>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</si>
  <si>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</si>
  <si>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</si>
  <si>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</si>
  <si>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</si>
  <si>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</si>
  <si>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</si>
  <si>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</si>
  <si>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</si>
  <si>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</si>
  <si>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</si>
  <si>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</si>
  <si>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</si>
  <si>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</si>
  <si>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</si>
  <si>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</si>
  <si>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</si>
  <si>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</si>
  <si>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</si>
  <si>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</si>
  <si>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</si>
  <si>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</si>
  <si>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</si>
  <si>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</si>
  <si>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</si>
  <si>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</si>
  <si>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</si>
  <si>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</si>
  <si>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</si>
  <si>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</si>
  <si>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</si>
  <si>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</si>
  <si>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</si>
  <si>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</si>
  <si>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</si>
  <si>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</si>
  <si>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</si>
  <si>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</si>
  <si>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</si>
  <si>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</si>
  <si>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</si>
  <si>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</si>
  <si>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</si>
  <si>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</si>
  <si>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</si>
  <si>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</si>
  <si>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</si>
  <si>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</si>
  <si>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</si>
  <si>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</si>
  <si>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</si>
  <si>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</si>
  <si>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</si>
  <si>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</si>
  <si>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</si>
  <si>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</si>
  <si>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</si>
  <si>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</si>
  <si>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</si>
  <si>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</si>
  <si>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</si>
  <si>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</si>
  <si>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</si>
  <si>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</si>
  <si>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</si>
  <si>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</si>
  <si>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</si>
  <si>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</si>
  <si>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</si>
  <si>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</si>
  <si>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</si>
  <si>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</si>
  <si>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</si>
  <si>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</si>
  <si>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</si>
  <si>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</si>
  <si>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</si>
  <si>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</si>
  <si>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</si>
  <si>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</si>
  <si>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</si>
  <si>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</si>
  <si>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</si>
  <si>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</si>
  <si>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</si>
  <si>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</si>
  <si>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</si>
  <si>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</si>
  <si>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</si>
  <si>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</si>
  <si>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</si>
  <si>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</si>
  <si>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</si>
  <si>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</si>
  <si>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</si>
  <si>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</si>
  <si>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</si>
  <si>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</si>
  <si>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</si>
  <si>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</si>
  <si>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</si>
  <si>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</si>
  <si>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</si>
  <si>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</si>
  <si>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</si>
  <si>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</si>
  <si>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</si>
  <si>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</si>
  <si>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</si>
  <si>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</si>
  <si>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</si>
  <si>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</si>
  <si>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</si>
  <si>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</si>
  <si>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</si>
  <si>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</si>
  <si>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</si>
  <si>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</si>
  <si>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</si>
  <si>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</si>
  <si>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</si>
  <si>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</si>
  <si>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</si>
  <si>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</si>
  <si>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</si>
  <si>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</si>
  <si>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</si>
  <si>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</si>
  <si>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</si>
  <si>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</si>
  <si>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</si>
  <si>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</si>
  <si>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</si>
  <si>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</si>
  <si>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</si>
  <si>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</si>
  <si>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</si>
  <si>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</si>
  <si>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</si>
  <si>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</si>
  <si>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</si>
  <si>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</si>
  <si>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</si>
  <si>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</si>
  <si>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</si>
  <si>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</si>
  <si>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</si>
  <si>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</si>
  <si>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</si>
  <si>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</si>
  <si>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</si>
  <si>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</si>
  <si>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</si>
  <si>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</si>
  <si>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</si>
  <si>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</si>
  <si>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</si>
  <si>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</si>
  <si>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</si>
  <si>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</si>
  <si>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</si>
  <si>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</si>
  <si>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</si>
  <si>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</si>
  <si>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</si>
  <si>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</si>
  <si>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</si>
  <si>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</si>
  <si>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</si>
  <si>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</si>
  <si>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</si>
  <si>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</si>
  <si>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</si>
  <si>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</si>
  <si>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</si>
  <si>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</si>
  <si>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</si>
  <si>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</si>
  <si>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</si>
  <si>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</si>
  <si>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</si>
  <si>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</si>
  <si>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</si>
  <si>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</si>
  <si>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</si>
  <si>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</si>
  <si>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</si>
  <si>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</si>
  <si>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</si>
  <si>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</si>
  <si>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</si>
  <si>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</si>
  <si>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</si>
  <si>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</si>
  <si>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</si>
  <si>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</si>
  <si>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</si>
  <si>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</si>
  <si>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</si>
  <si>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</si>
  <si>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</si>
  <si>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</si>
  <si>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</si>
  <si>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</si>
  <si>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</si>
  <si>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</si>
  <si>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</si>
  <si>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</si>
  <si>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</si>
  <si>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</si>
  <si>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</si>
  <si>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</si>
  <si>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</si>
  <si>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</si>
  <si>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</si>
  <si>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</si>
  <si>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</si>
  <si>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</si>
  <si>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</si>
  <si>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</si>
  <si>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</si>
  <si>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</si>
  <si>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</si>
  <si>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</si>
  <si>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</si>
  <si>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</si>
  <si>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</si>
  <si>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</si>
  <si>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</si>
  <si>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</si>
  <si>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</si>
  <si>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</si>
  <si>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</si>
  <si>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</si>
  <si>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</si>
  <si>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</si>
  <si>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</si>
  <si>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</si>
  <si>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</si>
  <si>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</si>
  <si>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</si>
  <si>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</si>
  <si>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</si>
  <si>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</si>
  <si>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</si>
  <si>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</si>
  <si>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</si>
  <si>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</si>
  <si>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</si>
  <si>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</si>
  <si>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</si>
  <si>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</si>
  <si>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</si>
  <si>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</si>
  <si>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</si>
  <si>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</si>
  <si>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</si>
  <si>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</si>
  <si>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</si>
  <si>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</si>
  <si>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</si>
  <si>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</si>
  <si>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</si>
  <si>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</si>
  <si>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</si>
  <si>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</si>
  <si>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</si>
  <si>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</si>
  <si>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</si>
  <si>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</si>
  <si>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</si>
  <si>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</si>
  <si>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</si>
  <si>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</si>
  <si>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</si>
  <si>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</si>
  <si>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</si>
  <si>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</si>
  <si>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</si>
  <si>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</si>
  <si>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</si>
  <si>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</si>
  <si>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</si>
  <si>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</si>
  <si>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</si>
  <si>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</si>
  <si>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</si>
  <si>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</si>
  <si>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</si>
  <si>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</si>
  <si>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</si>
  <si>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</si>
  <si>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</si>
  <si>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</si>
  <si>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</si>
  <si>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</si>
  <si>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</si>
  <si>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</si>
  <si>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</si>
  <si>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</si>
  <si>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</si>
  <si>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</si>
  <si>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</si>
  <si>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</si>
  <si>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</si>
  <si>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</si>
  <si>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</si>
  <si>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</si>
  <si>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</si>
  <si>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</si>
  <si>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</si>
  <si>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</si>
  <si>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</si>
  <si>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</si>
  <si>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</si>
  <si>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</si>
  <si>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</si>
  <si>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</si>
  <si>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</si>
  <si>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</si>
  <si>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</si>
  <si>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</si>
  <si>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</si>
  <si>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</si>
  <si>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</si>
  <si>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</si>
  <si>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</si>
  <si>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</si>
  <si>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</si>
  <si>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</si>
  <si>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</si>
  <si>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</si>
  <si>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</si>
  <si>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</si>
  <si>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</si>
  <si>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</si>
  <si>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</si>
  <si>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</si>
  <si>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</si>
  <si>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</si>
  <si>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</si>
  <si>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</si>
  <si>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</si>
  <si>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</si>
  <si>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</si>
  <si>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</si>
  <si>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</si>
  <si>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</si>
  <si>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</si>
  <si>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</si>
  <si>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</si>
  <si>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</si>
  <si>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</si>
  <si>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</si>
  <si>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</si>
  <si>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</si>
  <si>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</si>
  <si>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</si>
  <si>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</si>
  <si>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</si>
  <si>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</si>
  <si>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</si>
  <si>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</si>
  <si>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</si>
  <si>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</si>
  <si>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</si>
  <si>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</si>
  <si>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</si>
  <si>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</si>
  <si>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</si>
  <si>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</si>
  <si>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</si>
  <si>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</si>
  <si>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</si>
  <si>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</si>
  <si>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</si>
  <si>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</si>
  <si>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</si>
  <si>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</si>
  <si>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</si>
  <si>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</si>
  <si>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</si>
  <si>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</si>
  <si>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</si>
  <si>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</si>
  <si>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</si>
  <si>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</si>
  <si>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</si>
  <si>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</si>
  <si>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</si>
  <si>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</si>
  <si>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</si>
  <si>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</si>
  <si>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</si>
  <si>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</si>
  <si>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</si>
  <si>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</si>
  <si>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</si>
  <si>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</si>
  <si>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</si>
  <si>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</si>
  <si>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</si>
  <si>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</si>
  <si>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</si>
  <si>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</si>
  <si>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</si>
  <si>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</si>
  <si>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</si>
  <si>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</si>
  <si>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</si>
  <si>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</si>
  <si>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</si>
  <si>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</si>
  <si>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</si>
  <si>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</si>
  <si>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</si>
  <si>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</si>
  <si>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</si>
  <si>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</si>
  <si>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</si>
  <si>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</si>
  <si>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</si>
  <si>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</si>
  <si>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</si>
  <si>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</si>
  <si>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</si>
  <si>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</si>
  <si>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</si>
  <si>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</si>
  <si>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</si>
  <si>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</si>
  <si>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</si>
  <si>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</si>
  <si>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</si>
  <si>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</si>
  <si>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</si>
  <si>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</si>
  <si>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</si>
  <si>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</si>
  <si>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</si>
  <si>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</si>
  <si>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</si>
  <si>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</si>
  <si>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</si>
  <si>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</si>
  <si>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</si>
  <si>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</si>
  <si>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</si>
  <si>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</si>
  <si>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</si>
  <si>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</si>
  <si>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</si>
  <si>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</si>
  <si>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</si>
  <si>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</si>
  <si>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</si>
  <si>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</si>
  <si>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</si>
  <si>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</si>
  <si>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</si>
  <si>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</si>
  <si>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</si>
  <si>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</si>
  <si>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</si>
  <si>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</si>
  <si>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</si>
  <si>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</si>
  <si>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</si>
  <si>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</si>
  <si>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</si>
  <si>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</si>
  <si>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</si>
  <si>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</si>
  <si>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</si>
  <si>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</si>
  <si>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</si>
  <si>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</si>
  <si>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</si>
  <si>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</si>
  <si>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</si>
  <si>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</si>
  <si>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</si>
  <si>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</si>
  <si>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</si>
  <si>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</si>
  <si>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</si>
  <si>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</si>
  <si>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</si>
  <si>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</si>
  <si>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</si>
  <si>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</si>
  <si>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</si>
  <si>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</si>
  <si>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</si>
  <si>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</si>
  <si>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</si>
  <si>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</si>
  <si>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</si>
  <si>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</si>
  <si>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</si>
  <si>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</si>
  <si>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</si>
  <si>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</si>
  <si>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</si>
  <si>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</si>
  <si>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</si>
  <si>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</si>
  <si>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</si>
  <si>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</si>
  <si>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</si>
  <si>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</si>
  <si>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</si>
  <si>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</si>
  <si>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</si>
  <si>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</si>
  <si>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</si>
  <si>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</si>
  <si>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</si>
  <si>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</si>
  <si>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</si>
  <si>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</si>
  <si>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</si>
  <si>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</si>
  <si>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</si>
  <si>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</si>
  <si>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</si>
  <si>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</si>
  <si>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</si>
  <si>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</si>
  <si>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</si>
  <si>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</si>
  <si>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</si>
  <si>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</si>
  <si>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</si>
  <si>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</si>
  <si>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</si>
  <si>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</si>
  <si>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</si>
  <si>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</si>
  <si>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</si>
  <si>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</si>
  <si>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</si>
  <si>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</si>
  <si>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</si>
  <si>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</si>
  <si>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</si>
  <si>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</si>
  <si>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</si>
  <si>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</si>
  <si>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</si>
  <si>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</si>
  <si>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</si>
  <si>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</si>
  <si>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</si>
  <si>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</si>
  <si>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</si>
  <si>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</si>
  <si>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</si>
  <si>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</si>
  <si>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</si>
  <si>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</si>
  <si>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</si>
  <si>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</si>
  <si>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</si>
  <si>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</si>
  <si>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</si>
  <si>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</si>
  <si>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</si>
  <si>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</si>
  <si>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</si>
  <si>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</si>
  <si>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</si>
  <si>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</si>
  <si>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</si>
  <si>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</si>
  <si>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</si>
  <si>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</si>
  <si>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</si>
  <si>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</si>
  <si>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</si>
  <si>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</si>
  <si>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</si>
  <si>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</si>
  <si>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</si>
  <si>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</si>
  <si>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</si>
  <si>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</si>
  <si>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</si>
  <si>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</si>
  <si>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</si>
  <si>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</si>
  <si>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</si>
  <si>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</si>
  <si>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</si>
  <si>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</si>
  <si>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</si>
  <si>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</si>
  <si>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</si>
  <si>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</si>
  <si>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</si>
  <si>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</si>
  <si>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</si>
  <si>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</si>
  <si>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</si>
  <si>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</si>
  <si>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</si>
  <si>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</si>
  <si>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</si>
  <si>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</si>
  <si>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</si>
  <si>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</si>
  <si>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</si>
  <si>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</si>
  <si>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</si>
  <si>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</si>
  <si>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</si>
  <si>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</si>
  <si>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</si>
  <si>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</si>
  <si>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</si>
  <si>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</si>
  <si>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</si>
  <si>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</si>
  <si>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</si>
  <si>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</si>
  <si>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</si>
  <si>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</si>
  <si>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</si>
  <si>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</si>
  <si>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</si>
  <si>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</si>
  <si>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</si>
  <si>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</si>
  <si>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</si>
  <si>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</si>
  <si>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</si>
  <si>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</si>
  <si>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</si>
  <si>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</si>
  <si>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</si>
  <si>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</si>
  <si>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</si>
  <si>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</si>
  <si>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</si>
  <si>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</si>
  <si>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</si>
  <si>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</si>
  <si>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</si>
  <si>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</si>
  <si>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</si>
  <si>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</si>
  <si>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</si>
  <si>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</si>
  <si>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</si>
  <si>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</si>
  <si>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</si>
  <si>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</si>
  <si>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</si>
  <si>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</si>
  <si>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</si>
  <si>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</si>
  <si>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</si>
  <si>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</si>
  <si>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</si>
  <si>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</si>
  <si>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</si>
  <si>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</si>
  <si>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</si>
  <si>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</si>
  <si>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</si>
  <si>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</si>
  <si>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</si>
  <si>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</si>
  <si>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</si>
  <si>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</si>
  <si>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</si>
  <si>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</si>
  <si>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</si>
  <si>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</si>
  <si>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</si>
  <si>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</si>
  <si>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</si>
  <si>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</si>
  <si>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</si>
  <si>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</si>
  <si>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</si>
  <si>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</si>
  <si>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</si>
  <si>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</si>
  <si>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</si>
  <si>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</si>
  <si>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</si>
  <si>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</si>
  <si>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</si>
  <si>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</si>
  <si>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</si>
  <si>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</si>
  <si>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</si>
  <si>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</si>
  <si>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</si>
  <si>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</si>
  <si>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</si>
  <si>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</si>
  <si>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</si>
  <si>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</si>
  <si>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</si>
  <si>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</si>
  <si>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</si>
  <si>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</si>
  <si>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</si>
  <si>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</si>
  <si>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</si>
  <si>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</si>
  <si>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</si>
  <si>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</si>
  <si>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</si>
  <si>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</si>
  <si>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</si>
  <si>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</si>
  <si>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</si>
  <si>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</si>
  <si>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</si>
  <si>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</si>
  <si>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</si>
  <si>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</si>
  <si>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</si>
  <si>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</si>
  <si>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</si>
  <si>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</si>
  <si>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</si>
  <si>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</si>
  <si>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</si>
  <si>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</si>
  <si>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</si>
  <si>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</si>
  <si>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</si>
  <si>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</si>
  <si>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</si>
  <si>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</si>
  <si>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</si>
  <si>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</si>
  <si>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</si>
  <si>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</si>
  <si>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</si>
  <si>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</si>
  <si>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</si>
  <si>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</si>
  <si>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</si>
  <si>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</si>
  <si>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</si>
  <si>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</si>
  <si>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</si>
  <si>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</si>
  <si>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</si>
  <si>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</si>
  <si>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</si>
  <si>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</si>
  <si>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</si>
  <si>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</si>
  <si>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</si>
  <si>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</si>
  <si>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</si>
  <si>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</si>
  <si>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</si>
  <si>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</si>
  <si>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</si>
  <si>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</si>
  <si>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</si>
  <si>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</si>
  <si>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</si>
  <si>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</si>
  <si>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</si>
  <si>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</si>
  <si>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</si>
  <si>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</si>
  <si>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</si>
  <si>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</si>
  <si>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</si>
  <si>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</si>
  <si>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</si>
  <si>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</si>
  <si>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</si>
  <si>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</si>
  <si>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</si>
  <si>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</si>
  <si>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</si>
  <si>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</si>
  <si>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</si>
  <si>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</si>
  <si>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</si>
  <si>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</si>
  <si>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</si>
  <si>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</si>
  <si>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</si>
  <si>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</si>
  <si>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</si>
  <si>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</si>
  <si>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</si>
  <si>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</si>
  <si>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</si>
  <si>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</si>
  <si>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</si>
  <si>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</si>
  <si>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</si>
  <si>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</si>
  <si>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</si>
  <si>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</si>
  <si>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</si>
  <si>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</si>
  <si>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</si>
  <si>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</si>
  <si>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</si>
  <si>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</si>
  <si>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</si>
  <si>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</si>
  <si>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</si>
  <si>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</si>
  <si>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</si>
  <si>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</si>
  <si>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</si>
  <si>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</si>
  <si>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</si>
  <si>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</si>
  <si>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</si>
  <si>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</si>
  <si>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</si>
  <si>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</si>
  <si>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</si>
  <si>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</si>
  <si>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</si>
  <si>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</si>
  <si>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</si>
  <si>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</si>
  <si>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</si>
  <si>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</si>
  <si>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</si>
  <si>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</si>
  <si>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</si>
  <si>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</si>
  <si>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</si>
  <si>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</si>
  <si>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</si>
  <si>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</si>
  <si>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</si>
  <si>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</si>
  <si>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</si>
  <si>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</si>
  <si>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</si>
  <si>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</si>
  <si>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</si>
  <si>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</si>
  <si>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</si>
  <si>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</si>
  <si>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</si>
  <si>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</si>
  <si>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</si>
  <si>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</si>
  <si>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</si>
  <si>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</si>
  <si>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</si>
  <si>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</si>
  <si>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</si>
  <si>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</si>
  <si>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</si>
  <si>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</si>
  <si>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</si>
  <si>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</si>
  <si>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</si>
  <si>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</si>
  <si>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</si>
  <si>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</si>
  <si>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</si>
  <si>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</si>
  <si>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</si>
  <si>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</si>
  <si>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</si>
  <si>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</si>
  <si>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</si>
  <si>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</si>
  <si>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</si>
  <si>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</si>
  <si>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</si>
  <si>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</si>
  <si>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</si>
  <si>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</si>
  <si>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</si>
  <si>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</si>
  <si>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</si>
  <si>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</si>
  <si>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</si>
  <si>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</si>
  <si>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</si>
  <si>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</si>
  <si>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</si>
  <si>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</si>
  <si>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</si>
  <si>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</si>
  <si>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</si>
  <si>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</si>
  <si>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</si>
  <si>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</si>
  <si>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</si>
  <si>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</si>
  <si>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</si>
  <si>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</si>
  <si>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</si>
  <si>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</si>
  <si>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</si>
  <si>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</si>
  <si>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</si>
  <si>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</si>
  <si>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</si>
  <si>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</si>
  <si>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</si>
  <si>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</si>
  <si>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</si>
  <si>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</si>
  <si>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</si>
  <si>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</si>
  <si>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</si>
  <si>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</si>
  <si>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</si>
  <si>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</si>
  <si>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</si>
  <si>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</si>
  <si>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</si>
  <si>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</si>
  <si>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</si>
  <si>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</si>
  <si>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</si>
  <si>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</si>
  <si>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</si>
  <si>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</si>
  <si>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</si>
  <si>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</si>
  <si>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</si>
  <si>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</si>
  <si>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</si>
  <si>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</si>
  <si>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</si>
  <si>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</si>
  <si>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</si>
  <si>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</si>
  <si>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</si>
  <si>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</si>
  <si>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</si>
  <si>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</si>
  <si>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</si>
  <si>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</si>
  <si>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</si>
  <si>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</si>
  <si>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</si>
  <si>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</si>
  <si>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</si>
  <si>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</si>
  <si>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</si>
  <si>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</si>
  <si>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</si>
  <si>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</si>
  <si>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</si>
  <si>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</si>
  <si>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</si>
  <si>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</si>
  <si>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</si>
  <si>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</si>
  <si>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</si>
  <si>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</si>
  <si>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</si>
  <si>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</si>
  <si>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</si>
  <si>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</si>
  <si>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</si>
  <si>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</si>
  <si>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</si>
  <si>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</si>
  <si>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</si>
  <si>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</si>
  <si>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</si>
  <si>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</si>
  <si>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</si>
  <si>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</si>
  <si>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</si>
  <si>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</si>
  <si>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</si>
  <si>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</si>
  <si>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</si>
  <si>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</si>
  <si>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</si>
  <si>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</si>
  <si>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</si>
  <si>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</si>
  <si>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</si>
  <si>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</si>
  <si>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</si>
  <si>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</si>
  <si>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</si>
  <si>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</si>
  <si>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</si>
  <si>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</si>
  <si>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</si>
  <si>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</si>
  <si>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</si>
  <si>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</si>
  <si>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</si>
  <si>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</si>
  <si>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</si>
  <si>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</si>
  <si>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</si>
  <si>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</si>
  <si>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</si>
  <si>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</si>
  <si>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</si>
  <si>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</si>
  <si>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</si>
  <si>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</si>
  <si>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</si>
  <si>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</si>
  <si>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</si>
  <si>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</si>
  <si>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</si>
  <si>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</si>
  <si>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</si>
  <si>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</si>
  <si>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</si>
  <si>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</si>
  <si>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</si>
  <si>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</si>
  <si>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</si>
  <si>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</si>
  <si>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</si>
  <si>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</si>
  <si>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</si>
  <si>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</si>
  <si>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</si>
  <si>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</si>
  <si>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</si>
  <si>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</si>
  <si>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</si>
  <si>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</si>
  <si>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</si>
  <si>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</si>
  <si>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</si>
  <si>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</si>
  <si>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</si>
  <si>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</si>
  <si>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</si>
  <si>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</si>
  <si>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</si>
  <si>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</si>
  <si>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</si>
  <si>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</si>
  <si>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</si>
  <si>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</si>
  <si>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</si>
  <si>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</si>
  <si>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</si>
  <si>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</si>
  <si>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</si>
  <si>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</si>
  <si>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</si>
  <si>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</si>
  <si>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</si>
  <si>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</si>
  <si>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</si>
  <si>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</si>
  <si>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</si>
  <si>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</si>
  <si>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</si>
  <si>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</si>
  <si>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</si>
  <si>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</si>
  <si>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</si>
  <si>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</si>
  <si>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</si>
  <si>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</si>
  <si>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</si>
  <si>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</si>
  <si>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</si>
  <si>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</si>
  <si>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</si>
  <si>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</si>
  <si>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</si>
  <si>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</si>
  <si>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</si>
  <si>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</si>
  <si>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</si>
  <si>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</si>
  <si>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</si>
  <si>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</si>
  <si>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</si>
  <si>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</si>
  <si>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</si>
  <si>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</si>
  <si>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</si>
  <si>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</si>
  <si>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</si>
  <si>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</si>
  <si>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</si>
  <si>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</si>
  <si>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</si>
  <si>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</si>
  <si>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</si>
  <si>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</si>
  <si>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</si>
  <si>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</si>
  <si>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</si>
  <si>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</si>
  <si>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</si>
  <si>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</si>
  <si>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</si>
  <si>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</si>
  <si>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</si>
  <si>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</si>
  <si>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</si>
  <si>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</si>
  <si>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</si>
  <si>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</si>
  <si>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</si>
  <si>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</si>
  <si>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</si>
  <si>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</si>
  <si>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</si>
  <si>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</si>
  <si>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</si>
  <si>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</si>
  <si>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</si>
  <si>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</si>
  <si>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</si>
  <si>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</si>
  <si>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</si>
  <si>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</si>
  <si>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</si>
  <si>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</si>
  <si>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</si>
  <si>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</si>
  <si>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</si>
  <si>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</si>
  <si>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</si>
  <si>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</si>
  <si>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</si>
  <si>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</si>
  <si>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</si>
  <si>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</si>
  <si>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</si>
  <si>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</si>
  <si>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</si>
  <si>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</si>
  <si>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</si>
  <si>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</si>
  <si>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</si>
  <si>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</si>
  <si>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</si>
  <si>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</si>
  <si>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</si>
  <si>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</si>
  <si>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</si>
  <si>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</si>
  <si>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</si>
  <si>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</si>
  <si>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</si>
  <si>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</si>
  <si>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</si>
  <si>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</si>
  <si>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</si>
  <si>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</si>
  <si>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</si>
  <si>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</si>
  <si>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</si>
  <si>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</si>
  <si>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</si>
  <si>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</si>
  <si>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</si>
  <si>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</si>
  <si>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</si>
  <si>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</si>
  <si>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</si>
  <si>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</si>
  <si>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</si>
  <si>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</si>
  <si>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</si>
  <si>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</si>
  <si>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</si>
  <si>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</si>
  <si>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</si>
  <si>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</si>
  <si>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</si>
  <si>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</si>
  <si>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</si>
  <si>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</si>
  <si>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</si>
  <si>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</si>
  <si>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</si>
  <si>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</si>
  <si>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</si>
  <si>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</si>
  <si>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</si>
  <si>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</si>
  <si>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</si>
  <si>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</si>
  <si>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</si>
  <si>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</si>
  <si>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</si>
  <si>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</si>
  <si>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</si>
  <si>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</si>
  <si>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</si>
  <si>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</si>
  <si>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</si>
  <si>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</si>
  <si>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</si>
  <si>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</si>
  <si>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</si>
  <si>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</si>
  <si>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</si>
  <si>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</si>
  <si>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</si>
  <si>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</si>
  <si>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</si>
  <si>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</si>
  <si>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</si>
  <si>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</si>
  <si>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</si>
  <si>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</si>
  <si>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</si>
  <si>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</si>
  <si>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</si>
  <si>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</si>
  <si>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</si>
  <si>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</si>
  <si>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</si>
  <si>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</si>
  <si>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</si>
  <si>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</si>
  <si>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</si>
  <si>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</si>
  <si>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</si>
  <si>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</si>
  <si>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</si>
  <si>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</si>
  <si>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</si>
  <si>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</si>
  <si>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</si>
  <si>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</si>
  <si>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</si>
  <si>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</si>
  <si>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</si>
  <si>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</si>
  <si>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</si>
  <si>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</si>
  <si>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</si>
  <si>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</si>
  <si>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</si>
  <si>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</si>
  <si>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</si>
  <si>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</si>
  <si>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</si>
  <si>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</si>
  <si>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</si>
  <si>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</si>
  <si>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</si>
  <si>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</si>
  <si>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</si>
  <si>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</si>
  <si>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</si>
  <si>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</si>
  <si>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</si>
  <si>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</si>
  <si>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</si>
  <si>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</si>
  <si>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</si>
  <si>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</si>
  <si>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</si>
  <si>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</si>
  <si>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</si>
  <si>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</si>
  <si>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</si>
  <si>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</si>
  <si>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</si>
  <si>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</si>
  <si>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</si>
  <si>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</si>
  <si>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</si>
  <si>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</si>
  <si>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</si>
  <si>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</si>
  <si>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</si>
  <si>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</si>
  <si>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</si>
  <si>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</si>
  <si>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</si>
  <si>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</si>
  <si>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</si>
  <si>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</si>
  <si>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</si>
  <si>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</si>
  <si>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</si>
  <si>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</si>
  <si>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</si>
  <si>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</si>
  <si>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</si>
  <si>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</si>
  <si>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</si>
  <si>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</si>
  <si>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</si>
  <si>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</si>
  <si>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</si>
  <si>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</si>
  <si>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</si>
  <si>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</si>
  <si>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</si>
  <si>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</si>
  <si>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</si>
  <si>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</si>
  <si>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</si>
  <si>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</si>
  <si>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</si>
  <si>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</si>
  <si>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</si>
  <si>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</si>
  <si>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</si>
  <si>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</si>
  <si>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</si>
  <si>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</si>
  <si>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</si>
  <si>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</si>
  <si>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</si>
  <si>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</si>
  <si>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</si>
  <si>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</si>
  <si>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</si>
  <si>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</si>
  <si>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</si>
  <si>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</si>
  <si>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</si>
  <si>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</si>
  <si>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</si>
  <si>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</si>
  <si>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</si>
  <si>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</si>
  <si>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</si>
  <si>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</si>
  <si>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</si>
  <si>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</si>
  <si>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</si>
  <si>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</si>
  <si>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</si>
  <si>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</si>
  <si>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</si>
  <si>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</si>
  <si>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</si>
  <si>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</si>
  <si>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</si>
  <si>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</si>
  <si>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</si>
  <si>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</si>
  <si>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</si>
  <si>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</si>
  <si>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</si>
  <si>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</si>
  <si>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</si>
  <si>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</si>
  <si>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</si>
  <si>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</si>
  <si>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</si>
  <si>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</si>
  <si>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</si>
  <si>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</si>
  <si>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</si>
  <si>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</si>
  <si>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</si>
  <si>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</si>
  <si>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</si>
  <si>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</si>
  <si>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</si>
  <si>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</si>
  <si>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</si>
  <si>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</si>
  <si>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</si>
  <si>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</si>
  <si>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</si>
  <si>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</si>
  <si>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</si>
  <si>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</si>
  <si>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</si>
  <si>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</si>
  <si>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</si>
  <si>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</si>
  <si>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</si>
  <si>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</si>
  <si>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</si>
  <si>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</si>
  <si>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</si>
  <si>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</si>
  <si>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</si>
  <si>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</si>
  <si>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</si>
  <si>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</si>
  <si>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</si>
  <si>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</si>
  <si>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</si>
  <si>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</si>
  <si>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</si>
  <si>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</si>
  <si>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</si>
  <si>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</si>
  <si>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</si>
  <si>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</si>
  <si>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</si>
  <si>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</si>
  <si>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</si>
  <si>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</si>
  <si>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</si>
  <si>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</si>
  <si>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</si>
  <si>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</si>
  <si>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</si>
  <si>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</si>
  <si>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</si>
  <si>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</si>
  <si>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</si>
  <si>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</si>
  <si>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</si>
  <si>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</si>
  <si>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</si>
  <si>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</si>
  <si>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</si>
  <si>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</si>
  <si>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</si>
  <si>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</si>
  <si>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</si>
  <si>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</si>
  <si>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</si>
  <si>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</si>
  <si>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</si>
  <si>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</si>
  <si>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</si>
  <si>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</si>
  <si>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</si>
  <si>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</si>
  <si>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</si>
  <si>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</si>
  <si>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</si>
  <si>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</si>
  <si>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</si>
  <si>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</si>
  <si>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</si>
  <si>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</si>
  <si>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</si>
  <si>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</si>
  <si>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</si>
  <si>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</si>
  <si>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</si>
  <si>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</si>
  <si>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</si>
  <si>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</si>
  <si>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</si>
  <si>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</si>
  <si>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</si>
  <si>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</si>
  <si>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</si>
  <si>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</si>
  <si>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</si>
  <si>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</si>
  <si>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</si>
  <si>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</si>
  <si>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</si>
  <si>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</si>
  <si>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</si>
  <si>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</si>
  <si>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</si>
  <si>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</si>
  <si>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</si>
  <si>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</si>
  <si>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</si>
  <si>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</si>
  <si>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</si>
  <si>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</si>
  <si>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</si>
  <si>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</si>
  <si>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</si>
  <si>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</si>
  <si>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</si>
  <si>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</si>
  <si>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</si>
  <si>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</si>
  <si>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</si>
  <si>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</si>
  <si>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</si>
  <si>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</si>
  <si>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</si>
  <si>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</si>
  <si>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</si>
  <si>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</si>
  <si>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</si>
  <si>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</si>
  <si>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</si>
  <si>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</si>
  <si>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</si>
  <si>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</si>
  <si>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</si>
  <si>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</si>
  <si>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</si>
  <si>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</si>
  <si>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</si>
  <si>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</si>
  <si>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</si>
  <si>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</si>
  <si>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</si>
  <si>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</si>
  <si>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</si>
  <si>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</si>
  <si>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</si>
  <si>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</si>
  <si>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</si>
  <si>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</si>
  <si>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</si>
  <si>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</si>
  <si>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</si>
  <si>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</si>
  <si>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</si>
  <si>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</si>
  <si>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</si>
  <si>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</si>
  <si>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</si>
  <si>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</si>
  <si>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</si>
  <si>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</si>
  <si>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</si>
  <si>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</si>
  <si>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</si>
  <si>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</si>
  <si>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</si>
  <si>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</si>
  <si>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</si>
  <si>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</si>
  <si>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</si>
  <si>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</si>
  <si>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</si>
  <si>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</si>
  <si>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</si>
  <si>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</si>
  <si>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</si>
  <si>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</si>
  <si>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</si>
  <si>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</si>
  <si>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</si>
  <si>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</si>
  <si>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</si>
  <si>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</si>
  <si>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</si>
  <si>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</si>
  <si>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</si>
  <si>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</si>
  <si>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</si>
  <si>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</si>
  <si>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</si>
  <si>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</si>
  <si>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</si>
  <si>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</si>
  <si>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</si>
  <si>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</si>
  <si>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</si>
  <si>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</si>
  <si>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</si>
  <si>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</si>
  <si>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</si>
  <si>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</si>
  <si>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</si>
  <si>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</si>
  <si>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</si>
  <si>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</si>
  <si>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</si>
  <si>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</si>
  <si>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</si>
  <si>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</si>
  <si>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</si>
  <si>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</si>
  <si>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</si>
  <si>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</si>
  <si>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</si>
  <si>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</si>
  <si>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</si>
  <si>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</si>
  <si>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</si>
  <si>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</si>
  <si>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</si>
  <si>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</si>
  <si>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</si>
  <si>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</si>
  <si>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</si>
  <si>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</si>
  <si>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</si>
  <si>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</si>
  <si>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</si>
  <si>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</si>
  <si>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</si>
  <si>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</si>
  <si>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</si>
  <si>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</si>
  <si>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</si>
  <si>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</si>
  <si>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</si>
  <si>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</si>
  <si>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</si>
  <si>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</si>
  <si>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</si>
  <si>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</si>
  <si>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</si>
  <si>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</si>
  <si>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</si>
  <si>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</si>
  <si>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</si>
  <si>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</si>
  <si>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</si>
  <si>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</si>
  <si>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</si>
  <si>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</si>
  <si>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</si>
  <si>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</si>
  <si>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</si>
  <si>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</si>
  <si>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</si>
  <si>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</si>
  <si>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</si>
  <si>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</si>
  <si>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</si>
  <si>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</si>
  <si>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</si>
  <si>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</si>
  <si>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</si>
  <si>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</si>
  <si>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</si>
  <si>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</si>
  <si>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</si>
  <si>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</si>
  <si>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</si>
  <si>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</si>
  <si>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</si>
  <si>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</si>
  <si>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</si>
  <si>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</si>
  <si>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</si>
  <si>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</si>
  <si>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</si>
  <si>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</si>
  <si>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</si>
  <si>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</si>
  <si>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</si>
  <si>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</si>
  <si>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</si>
  <si>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</si>
  <si>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</si>
  <si>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</si>
  <si>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</si>
  <si>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</si>
  <si>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</si>
  <si>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</si>
  <si>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</si>
  <si>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</si>
  <si>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</si>
  <si>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</si>
  <si>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</si>
  <si>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</si>
  <si>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</si>
  <si>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</si>
  <si>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</si>
  <si>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</si>
  <si>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</si>
  <si>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</si>
  <si>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</si>
  <si>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</si>
  <si>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</si>
  <si>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</si>
  <si>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</si>
  <si>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</si>
  <si>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</si>
  <si>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</si>
  <si>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</si>
  <si>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</si>
  <si>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</si>
  <si>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</si>
  <si>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</si>
  <si>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</si>
  <si>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</si>
  <si>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</si>
  <si>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</si>
  <si>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</si>
  <si>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</si>
  <si>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</si>
  <si>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</si>
  <si>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</si>
  <si>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</si>
  <si>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</si>
  <si>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</si>
  <si>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</si>
  <si>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</si>
  <si>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</si>
  <si>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</si>
  <si>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</si>
  <si>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</si>
  <si>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</si>
  <si>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</si>
  <si>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</si>
  <si>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</si>
  <si>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</si>
  <si>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</si>
  <si>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</si>
  <si>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</si>
  <si>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</si>
  <si>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</si>
  <si>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</si>
  <si>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</si>
  <si>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</si>
  <si>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</si>
  <si>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</si>
  <si>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</si>
  <si>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</si>
  <si>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</si>
  <si>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</si>
  <si>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</si>
  <si>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</si>
  <si>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</si>
  <si>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</si>
  <si>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</si>
  <si>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</si>
  <si>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</si>
  <si>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</si>
  <si>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</si>
  <si>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</si>
  <si>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</si>
  <si>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</si>
  <si>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</si>
  <si>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</si>
  <si>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</si>
  <si>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</si>
  <si>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</si>
  <si>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</si>
  <si>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</si>
  <si>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</si>
  <si>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</si>
  <si>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</si>
  <si>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</si>
  <si>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</si>
  <si>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</si>
  <si>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</si>
  <si>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</si>
  <si>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</si>
  <si>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</si>
  <si>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</si>
  <si>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</si>
  <si>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</si>
  <si>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</si>
  <si>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</si>
  <si>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</si>
  <si>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</si>
  <si>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</si>
  <si>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</si>
  <si>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</si>
  <si>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</si>
  <si>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</si>
  <si>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</si>
  <si>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</si>
  <si>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</si>
  <si>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</si>
  <si>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</si>
  <si>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</si>
  <si>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</si>
  <si>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</si>
  <si>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</si>
  <si>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</si>
  <si>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</si>
  <si>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</si>
  <si>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</si>
  <si>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</si>
  <si>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</si>
  <si>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</si>
  <si>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</si>
  <si>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</si>
  <si>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</si>
  <si>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</si>
  <si>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</si>
  <si>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</si>
  <si>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</si>
  <si>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</si>
  <si>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</si>
  <si>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</si>
  <si>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</si>
  <si>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</si>
  <si>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</si>
  <si>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</si>
  <si>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</si>
  <si>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</si>
  <si>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</si>
  <si>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</si>
  <si>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</si>
  <si>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</si>
  <si>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</si>
  <si>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</si>
  <si>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</si>
  <si>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</si>
  <si>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</si>
  <si>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</si>
  <si>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</si>
  <si>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</si>
  <si>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</si>
  <si>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</si>
  <si>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</si>
  <si>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</si>
  <si>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</si>
  <si>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</si>
  <si>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</si>
  <si>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</si>
  <si>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</si>
  <si>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</si>
  <si>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</si>
  <si>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</si>
  <si>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</si>
  <si>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</si>
  <si>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</si>
  <si>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</si>
  <si>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</si>
  <si>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</si>
  <si>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</si>
  <si>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</si>
  <si>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</si>
  <si>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</si>
  <si>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</si>
  <si>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</si>
  <si>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</si>
  <si>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</si>
  <si>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</si>
  <si>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</si>
  <si>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</si>
  <si>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</si>
  <si>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</si>
  <si>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</si>
  <si>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</si>
  <si>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</si>
  <si>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</si>
  <si>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</si>
  <si>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</si>
  <si>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</si>
  <si>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</si>
  <si>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</si>
  <si>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</si>
  <si>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</si>
  <si>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</si>
  <si>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</si>
  <si>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</si>
  <si>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</si>
  <si>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</si>
  <si>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</si>
  <si>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</si>
  <si>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</si>
  <si>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</si>
  <si>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</si>
  <si>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</si>
  <si>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</si>
  <si>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</si>
  <si>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</si>
  <si>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</si>
  <si>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</si>
  <si>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</si>
  <si>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</si>
  <si>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</si>
  <si>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</si>
  <si>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</si>
  <si>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</si>
  <si>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</si>
  <si>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</si>
  <si>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</si>
  <si>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</si>
  <si>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</si>
  <si>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</si>
  <si>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</si>
  <si>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</si>
  <si>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</si>
  <si>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</si>
  <si>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</si>
  <si>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</si>
  <si>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</si>
  <si>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</si>
  <si>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</si>
  <si>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</si>
  <si>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</si>
  <si>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</si>
  <si>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</si>
  <si>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</si>
  <si>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</si>
  <si>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</si>
  <si>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</si>
  <si>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</si>
  <si>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</si>
  <si>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</si>
  <si>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</si>
  <si>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</si>
  <si>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</si>
  <si>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</si>
  <si>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</si>
  <si>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</si>
  <si>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</si>
  <si>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</si>
  <si>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</si>
  <si>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</si>
  <si>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</si>
  <si>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</si>
  <si>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</si>
  <si>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</si>
  <si>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</si>
  <si>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</si>
  <si>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</si>
  <si>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</si>
  <si>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</si>
  <si>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</si>
  <si>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</si>
  <si>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</si>
  <si>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</si>
  <si>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</si>
  <si>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</si>
  <si>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</si>
  <si>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</si>
  <si>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</si>
  <si>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</si>
  <si>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</si>
  <si>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</si>
  <si>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</si>
  <si>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</si>
  <si>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</si>
  <si>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</si>
  <si>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</si>
  <si>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</si>
  <si>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</si>
  <si>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</si>
  <si>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</si>
  <si>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</si>
  <si>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</si>
  <si>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</si>
  <si>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</si>
  <si>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</si>
  <si>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</si>
  <si>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</si>
  <si>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</si>
  <si>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</si>
  <si>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</si>
  <si>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</si>
  <si>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</si>
  <si>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</si>
  <si>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</si>
  <si>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</si>
  <si>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</si>
  <si>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</si>
  <si>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</si>
  <si>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</si>
  <si>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</si>
  <si>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</si>
  <si>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</si>
  <si>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</si>
  <si>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</si>
  <si>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</si>
  <si>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</si>
  <si>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</si>
  <si>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</si>
  <si>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</si>
  <si>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</si>
  <si>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</si>
  <si>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</si>
  <si>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</si>
  <si>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</si>
  <si>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</si>
  <si>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</si>
  <si>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</si>
  <si>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</si>
  <si>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</si>
  <si>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</si>
  <si>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</si>
  <si>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</si>
  <si>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</si>
  <si>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</si>
  <si>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</si>
  <si>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</si>
  <si>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</si>
  <si>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</si>
  <si>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</si>
  <si>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</si>
  <si>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</si>
  <si>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</si>
  <si>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</si>
  <si>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</si>
  <si>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</si>
  <si>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</si>
  <si>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</si>
  <si>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</si>
  <si>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</si>
  <si>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</si>
  <si>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</si>
  <si>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</si>
  <si>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</si>
  <si>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</si>
  <si>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</si>
  <si>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</si>
  <si>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</si>
  <si>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</si>
  <si>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</si>
  <si>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</si>
  <si>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</si>
  <si>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</si>
  <si>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</si>
  <si>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</si>
  <si>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</si>
  <si>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</si>
  <si>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</si>
  <si>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</si>
  <si>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</si>
  <si>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</si>
  <si>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</si>
  <si>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</si>
  <si>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</si>
  <si>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</si>
  <si>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</si>
  <si>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</si>
  <si>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</si>
  <si>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</si>
  <si>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</si>
  <si>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</si>
  <si>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</si>
  <si>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</si>
  <si>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</si>
  <si>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</si>
  <si>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</si>
  <si>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</si>
  <si>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</si>
  <si>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</si>
  <si>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</si>
  <si>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</si>
  <si>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</si>
  <si>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</si>
  <si>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</si>
  <si>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</si>
  <si>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</si>
  <si>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</si>
  <si>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</si>
  <si>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</si>
  <si>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</si>
  <si>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</si>
  <si>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</si>
  <si>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</si>
  <si>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</si>
  <si>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</si>
  <si>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</si>
  <si>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</si>
  <si>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</si>
  <si>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</si>
  <si>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</si>
  <si>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</si>
  <si>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</si>
  <si>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</si>
  <si>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</si>
  <si>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</si>
  <si>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</si>
  <si>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</si>
  <si>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</si>
  <si>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</si>
  <si>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</si>
  <si>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</si>
  <si>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</si>
  <si>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</si>
  <si>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</si>
  <si>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</si>
  <si>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</si>
  <si>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</si>
  <si>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</si>
  <si>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</si>
  <si>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</si>
  <si>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</si>
  <si>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</si>
  <si>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</si>
  <si>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</si>
  <si>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</si>
  <si>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</si>
  <si>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</si>
  <si>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</si>
  <si>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</si>
  <si>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</si>
  <si>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</si>
  <si>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</si>
  <si>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</si>
  <si>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</si>
  <si>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</si>
  <si>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</si>
  <si>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</si>
  <si>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</si>
  <si>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</si>
  <si>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</si>
  <si>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</si>
  <si>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</si>
  <si>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</si>
  <si>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</si>
  <si>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</si>
  <si>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</si>
  <si>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</si>
  <si>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</si>
  <si>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</si>
  <si>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</si>
  <si>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</si>
  <si>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</si>
  <si>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</si>
  <si>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</si>
  <si>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</si>
  <si>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</si>
  <si>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</si>
  <si>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</si>
  <si>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</si>
  <si>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</si>
  <si>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</si>
  <si>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</si>
  <si>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</si>
  <si>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</si>
  <si>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</si>
  <si>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</si>
  <si>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</si>
  <si>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</si>
  <si>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</si>
  <si>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</si>
  <si>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</si>
  <si>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</si>
  <si>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</si>
  <si>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</si>
  <si>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</si>
  <si>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</si>
  <si>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</si>
  <si>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</si>
  <si>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</si>
  <si>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</si>
  <si>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</si>
  <si>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</si>
  <si>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</si>
  <si>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</si>
  <si>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</si>
  <si>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</si>
  <si>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</si>
  <si>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</si>
  <si>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</si>
  <si>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</si>
  <si>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</si>
  <si>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</si>
  <si>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</si>
  <si>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</si>
  <si>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</si>
  <si>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</si>
  <si>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</si>
  <si>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</si>
  <si>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</si>
  <si>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</si>
  <si>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</si>
  <si>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</si>
  <si>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</si>
  <si>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</si>
  <si>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</si>
  <si>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</si>
  <si>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</si>
  <si>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</si>
  <si>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</si>
  <si>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</si>
  <si>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</si>
  <si>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</si>
  <si>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</si>
  <si>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</si>
  <si>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</si>
  <si>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</si>
  <si>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</si>
  <si>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</si>
  <si>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</si>
  <si>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</si>
  <si>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</si>
  <si>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</si>
  <si>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</si>
  <si>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</si>
  <si>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</si>
  <si>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</si>
  <si>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</si>
  <si>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</si>
  <si>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</si>
  <si>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</si>
  <si>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</si>
  <si>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</si>
  <si>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</si>
  <si>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</si>
  <si>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</si>
  <si>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</si>
  <si>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</si>
  <si>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</si>
  <si>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</si>
  <si>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</si>
  <si>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</si>
  <si>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</si>
  <si>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</si>
  <si>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</si>
  <si>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</si>
  <si>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</si>
  <si>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</si>
  <si>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</si>
  <si>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</si>
  <si>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</si>
  <si>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</si>
  <si>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</si>
  <si>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</si>
  <si>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</si>
  <si>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</si>
  <si>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</si>
  <si>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</si>
  <si>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</si>
  <si>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</si>
  <si>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</si>
  <si>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</si>
  <si>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</si>
  <si>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</si>
  <si>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</si>
  <si>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</si>
  <si>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</si>
  <si>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</si>
  <si>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</si>
  <si>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</si>
  <si>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</si>
  <si>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</si>
  <si>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</si>
  <si>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</si>
  <si>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</si>
  <si>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</si>
  <si>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</si>
  <si>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</si>
  <si>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</si>
  <si>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</si>
  <si>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</si>
  <si>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</si>
  <si>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</si>
  <si>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</si>
  <si>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</si>
  <si>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</si>
  <si>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</si>
  <si>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</si>
  <si>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</si>
  <si>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</si>
  <si>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</si>
  <si>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</si>
  <si>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</si>
  <si>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</si>
  <si>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</si>
  <si>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</si>
  <si>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</si>
  <si>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</si>
  <si>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</si>
  <si>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</si>
  <si>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</si>
  <si>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</si>
  <si>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</si>
  <si>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</si>
  <si>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</si>
  <si>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</si>
  <si>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</si>
  <si>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</si>
  <si>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</si>
  <si>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</si>
  <si>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</si>
  <si>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</si>
  <si>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</si>
  <si>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</si>
  <si>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</si>
  <si>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</si>
  <si>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</si>
  <si>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</si>
  <si>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</si>
  <si>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</si>
  <si>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</si>
  <si>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</si>
  <si>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</si>
  <si>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</si>
  <si>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</si>
  <si>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</si>
  <si>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</si>
  <si>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</si>
  <si>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</si>
  <si>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</si>
  <si>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</si>
  <si>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</si>
  <si>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</si>
  <si>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</si>
  <si>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</si>
  <si>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</si>
  <si>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</si>
  <si>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</si>
  <si>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</si>
  <si>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</si>
  <si>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</si>
  <si>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</si>
  <si>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</si>
  <si>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</si>
  <si>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</si>
  <si>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</si>
  <si>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</si>
  <si>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</si>
  <si>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</si>
  <si>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</si>
  <si>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</si>
  <si>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</si>
  <si>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</si>
  <si>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</si>
  <si>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</si>
  <si>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</si>
  <si>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</si>
  <si>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</si>
  <si>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</si>
  <si>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</si>
  <si>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</si>
  <si>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</si>
  <si>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</si>
  <si>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</si>
  <si>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</si>
  <si>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</si>
  <si>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</si>
  <si>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</si>
  <si>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</si>
  <si>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</si>
  <si>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</si>
  <si>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</si>
  <si>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</si>
  <si>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</si>
  <si>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</si>
  <si>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</si>
  <si>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</si>
  <si>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</si>
  <si>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</si>
  <si>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</si>
  <si>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</si>
  <si>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</si>
  <si>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</si>
  <si>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</si>
  <si>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</si>
  <si>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</si>
  <si>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</si>
  <si>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</si>
  <si>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</si>
  <si>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</si>
  <si>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</si>
  <si>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</si>
  <si>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</si>
  <si>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</si>
  <si>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</si>
  <si>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</si>
  <si>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</si>
  <si>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</si>
  <si>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</si>
  <si>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</si>
  <si>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</si>
  <si>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</si>
  <si>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</si>
  <si>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</si>
  <si>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</si>
  <si>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</si>
  <si>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</si>
  <si>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</si>
  <si>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</si>
  <si>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</si>
  <si>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</si>
  <si>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</si>
  <si>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</si>
  <si>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</si>
  <si>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</si>
  <si>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</si>
  <si>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</si>
  <si>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</si>
  <si>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</si>
  <si>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</si>
  <si>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</si>
  <si>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</si>
  <si>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</si>
  <si>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</si>
  <si>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</si>
  <si>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</si>
  <si>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</si>
  <si>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</si>
  <si>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</si>
  <si>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</si>
  <si>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</si>
  <si>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</si>
  <si>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</si>
  <si>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</si>
  <si>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</si>
  <si>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</si>
  <si>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</si>
  <si>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</si>
  <si>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</si>
  <si>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</si>
  <si>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</si>
  <si>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</si>
  <si>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</si>
  <si>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</si>
  <si>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</si>
  <si>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</si>
  <si>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</si>
  <si>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</si>
  <si>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</si>
  <si>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</si>
  <si>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</si>
  <si>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</si>
  <si>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</si>
  <si>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</si>
  <si>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</si>
  <si>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</si>
  <si>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</si>
  <si>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</si>
  <si>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</si>
  <si>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</si>
  <si>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</si>
  <si>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</si>
  <si>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</si>
  <si>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</si>
  <si>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</si>
  <si>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</si>
  <si>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</si>
  <si>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</si>
  <si>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</si>
  <si>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</si>
  <si>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</si>
  <si>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</si>
  <si>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</si>
  <si>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</si>
  <si>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</si>
  <si>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</si>
  <si>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</si>
  <si>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</si>
  <si>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</si>
  <si>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</si>
  <si>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</si>
  <si>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</si>
  <si>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</si>
  <si>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</si>
  <si>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</si>
  <si>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</si>
  <si>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</si>
  <si>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</si>
  <si>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</si>
  <si>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</si>
  <si>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</si>
  <si>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</si>
  <si>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</si>
  <si>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</si>
  <si>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</si>
  <si>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</si>
  <si>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</si>
  <si>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</si>
  <si>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</si>
  <si>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</si>
  <si>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</si>
  <si>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</si>
  <si>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</si>
  <si>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</si>
  <si>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</si>
  <si>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</si>
  <si>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</si>
  <si>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</si>
  <si>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</si>
  <si>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</si>
  <si>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</si>
  <si>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</si>
  <si>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</si>
  <si>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</si>
  <si>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</si>
  <si>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</si>
  <si>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</si>
  <si>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</si>
  <si>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</si>
  <si>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</si>
  <si>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</si>
  <si>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</si>
  <si>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</si>
  <si>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</si>
  <si>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</si>
  <si>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</si>
  <si>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</si>
  <si>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</si>
  <si>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</si>
  <si>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</si>
  <si>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</si>
  <si>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</si>
  <si>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</si>
  <si>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</si>
  <si>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</si>
  <si>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</si>
  <si>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</si>
  <si>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</si>
  <si>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</si>
  <si>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</si>
  <si>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</si>
  <si>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</si>
  <si>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</si>
  <si>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</si>
  <si>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</si>
  <si>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</si>
  <si>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</si>
  <si>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</si>
  <si>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</si>
  <si>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</si>
  <si>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</si>
  <si>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</si>
  <si>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</si>
  <si>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</si>
  <si>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</si>
  <si>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</si>
  <si>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</si>
  <si>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</si>
  <si>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</si>
  <si>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</si>
  <si>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</si>
  <si>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</si>
  <si>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</si>
  <si>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</si>
  <si>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</si>
  <si>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</si>
  <si>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</si>
  <si>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</si>
  <si>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</si>
  <si>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</si>
  <si>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</si>
  <si>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</si>
  <si>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</si>
  <si>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</si>
  <si>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</si>
  <si>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</si>
  <si>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</si>
  <si>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</si>
  <si>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</si>
  <si>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</si>
  <si>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</si>
  <si>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</si>
  <si>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</si>
  <si>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</si>
  <si>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</si>
  <si>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</si>
  <si>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</si>
  <si>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</si>
  <si>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</si>
  <si>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</si>
  <si>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</si>
  <si>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</si>
  <si>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</si>
  <si>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</si>
  <si>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</si>
  <si>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</si>
  <si>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</si>
  <si>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</si>
  <si>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</si>
  <si>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</si>
  <si>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</si>
  <si>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</si>
  <si>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</si>
  <si>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</si>
  <si>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</si>
  <si>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</si>
  <si>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</si>
  <si>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</si>
  <si>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</si>
  <si>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</si>
  <si>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</si>
  <si>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</si>
  <si>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</si>
  <si>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</si>
  <si>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</si>
  <si>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</si>
  <si>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</si>
  <si>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</si>
  <si>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</si>
  <si>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</si>
  <si>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</si>
  <si>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</si>
  <si>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</si>
  <si>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</si>
  <si>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</si>
  <si>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</si>
  <si>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</si>
  <si>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</si>
  <si>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</si>
  <si>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</si>
  <si>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</si>
  <si>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</si>
  <si>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</si>
  <si>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</si>
  <si>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</si>
  <si>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</si>
  <si>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</si>
  <si>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</si>
  <si>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</si>
  <si>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</si>
  <si>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</si>
  <si>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</si>
  <si>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</si>
  <si>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</si>
  <si>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</si>
  <si>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</si>
  <si>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</si>
  <si>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</si>
  <si>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</si>
  <si>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</si>
  <si>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</si>
  <si>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</si>
  <si>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</si>
  <si>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</si>
  <si>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</si>
  <si>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</si>
  <si>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</si>
  <si>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</si>
  <si>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</si>
  <si>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</si>
  <si>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</si>
  <si>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</si>
  <si>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</si>
  <si>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</si>
  <si>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</si>
  <si>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</si>
  <si>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</si>
  <si>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</si>
  <si>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</si>
  <si>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</si>
  <si>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</si>
  <si>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</si>
  <si>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</si>
  <si>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</si>
  <si>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</si>
  <si>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</si>
  <si>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</si>
  <si>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</si>
  <si>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</si>
  <si>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</si>
  <si>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</si>
  <si>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</si>
  <si>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</si>
  <si>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</si>
  <si>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</si>
  <si>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</si>
  <si>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</si>
  <si>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</si>
  <si>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</si>
  <si>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</si>
  <si>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</si>
  <si>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</si>
  <si>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</si>
  <si>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</si>
  <si>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</si>
  <si>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</si>
  <si>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</si>
  <si>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</si>
  <si>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</si>
  <si>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</si>
  <si>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</si>
  <si>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</si>
  <si>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</si>
  <si>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</si>
  <si>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</si>
  <si>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</si>
  <si>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</si>
  <si>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</si>
  <si>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</si>
  <si>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</si>
  <si>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</si>
  <si>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</si>
  <si>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</si>
  <si>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</si>
  <si>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</si>
  <si>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</si>
  <si>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</si>
  <si>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</si>
  <si>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</si>
  <si>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</si>
  <si>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</si>
  <si>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</si>
  <si>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</si>
  <si>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</si>
  <si>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</si>
  <si>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</si>
  <si>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</si>
  <si>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</si>
  <si>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</si>
  <si>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</si>
  <si>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</si>
  <si>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</si>
  <si>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</si>
  <si>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</si>
  <si>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</si>
  <si>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</si>
  <si>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</si>
  <si>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</si>
  <si>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</si>
  <si>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</si>
  <si>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</si>
  <si>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</si>
  <si>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</si>
  <si>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</si>
  <si>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</si>
  <si>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</si>
  <si>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</si>
  <si>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</si>
  <si>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</si>
  <si>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</si>
  <si>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</si>
  <si>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</si>
  <si>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</si>
  <si>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</si>
  <si>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</si>
  <si>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</si>
  <si>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</si>
  <si>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</si>
  <si>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</si>
  <si>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</si>
  <si>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</si>
  <si>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</si>
  <si>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</si>
  <si>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</si>
  <si>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</si>
  <si>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</si>
  <si>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</si>
  <si>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</si>
  <si>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</si>
  <si>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</si>
  <si>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</si>
  <si>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</si>
  <si>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</si>
  <si>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</si>
  <si>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</si>
  <si>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</si>
  <si>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</si>
  <si>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</si>
  <si>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</si>
  <si>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</si>
  <si>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</si>
  <si>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</si>
  <si>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</si>
  <si>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</si>
  <si>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</si>
  <si>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</si>
  <si>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</si>
  <si>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</si>
  <si>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</si>
  <si>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</si>
  <si>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</si>
  <si>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</si>
  <si>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</si>
  <si>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</si>
  <si>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</si>
  <si>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</si>
  <si>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</si>
  <si>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</si>
  <si>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</si>
  <si>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</si>
  <si>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</si>
  <si>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</si>
  <si>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</si>
  <si>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</si>
  <si>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</si>
  <si>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</si>
  <si>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</si>
  <si>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</si>
  <si>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</si>
  <si>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</si>
  <si>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</si>
  <si>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</si>
  <si>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</si>
  <si>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</si>
  <si>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</si>
  <si>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</si>
  <si>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</si>
  <si>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</si>
  <si>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</si>
  <si>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</si>
  <si>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</si>
  <si>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</si>
  <si>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</si>
  <si>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</si>
  <si>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</si>
  <si>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</si>
  <si>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</si>
  <si>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</si>
  <si>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</si>
  <si>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</si>
  <si>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</si>
  <si>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</si>
  <si>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</si>
  <si>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</si>
  <si>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</si>
  <si>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</si>
  <si>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</si>
  <si>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</si>
  <si>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</si>
  <si>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</si>
  <si>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</si>
  <si>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</si>
  <si>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</si>
  <si>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</si>
  <si>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</si>
  <si>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</si>
  <si>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</si>
  <si>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</si>
  <si>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</si>
  <si>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</si>
  <si>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</si>
  <si>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</si>
  <si>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</si>
  <si>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</si>
  <si>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</si>
  <si>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</si>
  <si>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</si>
  <si>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</si>
  <si>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</si>
  <si>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</si>
  <si>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</si>
  <si>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</si>
  <si>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</si>
  <si>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</si>
  <si>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</si>
  <si>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</si>
  <si>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</si>
  <si>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</si>
  <si>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</si>
  <si>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</si>
  <si>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</si>
  <si>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</si>
  <si>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</si>
  <si>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</si>
  <si>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</si>
  <si>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</si>
  <si>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</si>
  <si>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</si>
  <si>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</si>
  <si>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</si>
  <si>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</si>
  <si>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</si>
  <si>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</si>
  <si>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</si>
  <si>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</si>
  <si>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</si>
  <si>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</si>
  <si>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</si>
  <si>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</si>
  <si>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</si>
  <si>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</si>
  <si>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</si>
  <si>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</si>
  <si>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</si>
  <si>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</si>
  <si>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</si>
  <si>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</si>
  <si>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</si>
  <si>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</si>
  <si>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</si>
  <si>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</si>
  <si>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</si>
  <si>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</si>
  <si>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</si>
  <si>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</si>
  <si>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</si>
  <si>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</si>
  <si>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</si>
  <si>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</si>
  <si>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</si>
  <si>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</si>
  <si>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</si>
  <si>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</si>
  <si>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</si>
  <si>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</si>
  <si>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</si>
  <si>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</si>
  <si>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</si>
  <si>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</si>
  <si>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</si>
  <si>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</si>
  <si>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</si>
  <si>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</si>
  <si>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</si>
  <si>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</si>
  <si>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</si>
  <si>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</si>
  <si>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</si>
  <si>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</si>
  <si>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</si>
  <si>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</si>
  <si>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</si>
  <si>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</si>
  <si>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</si>
  <si>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</si>
  <si>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</si>
  <si>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</si>
  <si>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</si>
  <si>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</si>
  <si>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</si>
  <si>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</si>
  <si>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</si>
  <si>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</si>
  <si>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</si>
  <si>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</si>
  <si>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</si>
  <si>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</si>
  <si>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</si>
  <si>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</si>
  <si>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</si>
  <si>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</si>
  <si>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</si>
  <si>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</si>
  <si>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</si>
  <si>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</si>
  <si>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</si>
  <si>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</si>
  <si>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</si>
  <si>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</si>
  <si>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</si>
  <si>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</si>
  <si>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</si>
  <si>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</si>
  <si>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</si>
  <si>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</si>
  <si>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</si>
  <si>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</si>
  <si>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</si>
  <si>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</si>
  <si>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</si>
  <si>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</si>
  <si>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</si>
  <si>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</si>
  <si>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</si>
  <si>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</si>
  <si>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</si>
  <si>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</si>
  <si>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</si>
  <si>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</si>
  <si>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</si>
  <si>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</si>
  <si>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</si>
  <si>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</si>
  <si>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</si>
  <si>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</si>
  <si>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</si>
  <si>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</si>
  <si>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</si>
  <si>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</si>
  <si>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</si>
  <si>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</si>
  <si>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</si>
  <si>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</si>
  <si>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</si>
  <si>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</si>
  <si>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</si>
  <si>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</si>
  <si>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</si>
  <si>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</si>
  <si>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</si>
  <si>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</si>
  <si>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</si>
  <si>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</si>
  <si>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</si>
  <si>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</si>
  <si>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</si>
  <si>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</si>
  <si>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</si>
  <si>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</si>
  <si>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</si>
  <si>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</si>
  <si>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</si>
  <si>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</si>
  <si>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</si>
  <si>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</si>
  <si>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</si>
  <si>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</si>
  <si>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</si>
  <si>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</si>
  <si>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</si>
  <si>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</si>
  <si>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</si>
  <si>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</si>
  <si>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</si>
  <si>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</si>
  <si>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</si>
  <si>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</si>
  <si>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</si>
  <si>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</si>
  <si>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</si>
  <si>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</si>
  <si>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</si>
  <si>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</si>
  <si>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</si>
  <si>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</si>
  <si>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</si>
  <si>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</si>
  <si>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</si>
  <si>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</si>
  <si>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</si>
  <si>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</si>
  <si>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</si>
  <si>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</si>
  <si>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</si>
  <si>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</si>
  <si>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</si>
  <si>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</si>
  <si>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</si>
  <si>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</si>
  <si>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</si>
  <si>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</si>
  <si>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</si>
  <si>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</si>
  <si>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</si>
  <si>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</si>
  <si>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</si>
  <si>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</si>
  <si>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</si>
  <si>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</si>
  <si>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</si>
  <si>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</si>
  <si>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</si>
  <si>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</si>
  <si>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</si>
  <si>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</si>
  <si>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</si>
  <si>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</si>
  <si>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</si>
  <si>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</si>
  <si>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</si>
  <si>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</si>
  <si>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</si>
  <si>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</si>
  <si>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</si>
  <si>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</si>
  <si>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</si>
  <si>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</si>
  <si>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</si>
  <si>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</si>
  <si>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</si>
  <si>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</si>
  <si>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</si>
  <si>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</si>
  <si>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</si>
  <si>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</si>
  <si>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</si>
  <si>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</si>
  <si>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</si>
  <si>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</si>
  <si>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</si>
  <si>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</si>
  <si>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</si>
  <si>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</si>
  <si>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</si>
  <si>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</si>
  <si>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</si>
  <si>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</si>
  <si>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</si>
  <si>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</si>
  <si>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</si>
  <si>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</si>
  <si>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</si>
  <si>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</si>
  <si>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</si>
  <si>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</si>
  <si>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</si>
  <si>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</si>
  <si>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</si>
  <si>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</si>
  <si>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</si>
  <si>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</si>
  <si>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</si>
  <si>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</si>
  <si>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</si>
  <si>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</si>
  <si>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</si>
  <si>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</si>
  <si>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</si>
  <si>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</si>
  <si>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</si>
  <si>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</si>
  <si>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</si>
  <si>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</si>
  <si>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</si>
  <si>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</si>
  <si>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</si>
  <si>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</si>
  <si>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</si>
  <si>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</si>
  <si>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</si>
  <si>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</si>
  <si>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</si>
  <si>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</si>
  <si>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</si>
  <si>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</si>
  <si>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</si>
  <si>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</si>
  <si>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</si>
  <si>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</si>
  <si>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</si>
  <si>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</si>
  <si>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</si>
  <si>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</si>
  <si>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</si>
  <si>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</si>
  <si>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</si>
  <si>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</si>
  <si>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</si>
  <si>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</si>
  <si>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</si>
  <si>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</si>
  <si>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</si>
  <si>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</si>
  <si>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</si>
  <si>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</si>
  <si>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</si>
  <si>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</si>
  <si>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</si>
  <si>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</si>
  <si>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</si>
  <si>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</si>
  <si>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</si>
  <si>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</si>
  <si>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</si>
  <si>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</si>
  <si>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</si>
  <si>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</si>
  <si>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</si>
  <si>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</si>
  <si>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</si>
  <si>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</si>
  <si>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</si>
  <si>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</si>
  <si>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</si>
  <si>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</si>
  <si>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</si>
  <si>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</si>
  <si>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</si>
  <si>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</si>
  <si>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</si>
  <si>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</si>
  <si>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</si>
  <si>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</si>
  <si>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</si>
  <si>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</si>
  <si>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</si>
  <si>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</si>
  <si>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</si>
  <si>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</si>
  <si>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</si>
  <si>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</si>
  <si>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</si>
  <si>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</si>
  <si>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</si>
  <si>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</si>
  <si>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</si>
  <si>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</si>
  <si>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</si>
  <si>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</si>
  <si>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</si>
  <si>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</si>
  <si>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</si>
  <si>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</si>
  <si>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</si>
  <si>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</si>
  <si>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</si>
  <si>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</si>
  <si>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</si>
  <si>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</si>
  <si>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</si>
  <si>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</si>
  <si>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</si>
  <si>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</si>
  <si>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</si>
  <si>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</si>
  <si>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</si>
  <si>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</si>
  <si>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</si>
  <si>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</si>
  <si>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</si>
  <si>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</si>
  <si>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</si>
  <si>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</si>
  <si>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</si>
  <si>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</si>
  <si>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</si>
  <si>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</si>
  <si>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</si>
  <si>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</si>
  <si>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</si>
  <si>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</si>
  <si>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</si>
  <si>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</si>
  <si>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</si>
  <si>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</si>
  <si>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</si>
  <si>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</si>
  <si>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</si>
  <si>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</si>
  <si>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</si>
  <si>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</si>
  <si>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</si>
  <si>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</si>
  <si>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</si>
  <si>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</si>
  <si>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</si>
  <si>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</si>
  <si>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</si>
  <si>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</si>
  <si>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</si>
  <si>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</si>
  <si>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</si>
  <si>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</si>
  <si>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</si>
  <si>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</si>
  <si>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</si>
  <si>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</si>
  <si>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</si>
  <si>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</si>
  <si>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</si>
  <si>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</si>
  <si>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</si>
  <si>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</si>
  <si>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</si>
  <si>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</si>
  <si>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</si>
  <si>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</si>
  <si>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</si>
  <si>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</si>
  <si>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</si>
  <si>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</si>
  <si>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</si>
  <si>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</si>
  <si>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</si>
  <si>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</si>
  <si>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</si>
  <si>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</si>
  <si>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</si>
  <si>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</si>
  <si>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</si>
  <si>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</si>
  <si>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</si>
  <si>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</si>
  <si>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</si>
  <si>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</si>
  <si>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</si>
  <si>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</si>
  <si>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</si>
  <si>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</si>
  <si>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</si>
  <si>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</si>
  <si>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</si>
  <si>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</si>
  <si>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</si>
  <si>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</si>
  <si>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</si>
  <si>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</si>
  <si>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</si>
  <si>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</si>
  <si>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</si>
  <si>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</si>
  <si>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</si>
  <si>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</si>
  <si>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</si>
  <si>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</si>
  <si>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</si>
  <si>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</si>
  <si>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</si>
  <si>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</si>
  <si>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</si>
  <si>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</si>
  <si>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</si>
  <si>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</si>
  <si>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</si>
  <si>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</si>
  <si>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</si>
  <si>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</si>
  <si>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</si>
  <si>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</si>
  <si>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</si>
  <si>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</si>
  <si>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</si>
  <si>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</si>
  <si>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</si>
  <si>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</si>
  <si>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</si>
  <si>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</si>
  <si>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</si>
  <si>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</si>
  <si>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</si>
  <si>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</si>
  <si>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</si>
  <si>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</si>
  <si>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</si>
  <si>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</si>
  <si>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</si>
  <si>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</si>
  <si>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</si>
  <si>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</si>
  <si>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</si>
  <si>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</si>
  <si>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</si>
  <si>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</si>
  <si>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</si>
  <si>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</si>
  <si>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</si>
  <si>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</si>
  <si>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</si>
  <si>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</si>
  <si>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</si>
  <si>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</si>
  <si>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</si>
  <si>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</si>
  <si>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</si>
  <si>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</si>
  <si>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</si>
  <si>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</si>
  <si>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</si>
  <si>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</si>
  <si>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</si>
  <si>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</si>
  <si>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</si>
  <si>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</si>
  <si>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</si>
  <si>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</si>
  <si>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</si>
  <si>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</si>
  <si>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</si>
  <si>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</si>
  <si>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</si>
  <si>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</si>
  <si>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</si>
  <si>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</si>
  <si>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</si>
  <si>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</si>
  <si>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</si>
  <si>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</si>
  <si>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</si>
  <si>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</si>
  <si>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</si>
  <si>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</si>
  <si>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</si>
  <si>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</si>
  <si>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</si>
  <si>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</si>
  <si>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</si>
  <si>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</si>
  <si>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</si>
  <si>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</si>
  <si>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</si>
  <si>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</si>
  <si>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</si>
  <si>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</si>
  <si>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</si>
  <si>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</si>
  <si>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</si>
  <si>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</si>
  <si>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</si>
  <si>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</si>
  <si>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</si>
  <si>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</si>
  <si>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</si>
  <si>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</si>
  <si>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</si>
  <si>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</si>
  <si>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</si>
  <si>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</si>
  <si>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</si>
  <si>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</si>
  <si>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</si>
  <si>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</si>
  <si>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</si>
  <si>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</si>
  <si>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</si>
  <si>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</si>
  <si>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</si>
  <si>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</si>
  <si>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</si>
  <si>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</si>
  <si>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</si>
  <si>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</si>
  <si>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</si>
  <si>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</si>
  <si>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</si>
  <si>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</si>
  <si>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</si>
  <si>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</si>
  <si>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</si>
  <si>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</si>
  <si>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</si>
  <si>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</si>
  <si>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</si>
  <si>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</si>
  <si>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</si>
  <si>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</si>
  <si>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</si>
  <si>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</si>
  <si>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</si>
  <si>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</si>
  <si>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</si>
  <si>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</si>
  <si>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</si>
  <si>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</si>
  <si>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</si>
  <si>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</si>
  <si>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</si>
  <si>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</si>
  <si>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</si>
  <si>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</si>
  <si>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</si>
  <si>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</si>
  <si>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</si>
  <si>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</si>
  <si>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</si>
  <si>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</si>
  <si>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</si>
  <si>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</si>
  <si>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</si>
  <si>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</si>
  <si>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</si>
  <si>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</si>
  <si>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</si>
  <si>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</si>
  <si>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</si>
  <si>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</si>
  <si>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</si>
  <si>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</si>
  <si>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</si>
  <si>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</si>
  <si>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</si>
  <si>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</si>
  <si>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</si>
  <si>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</si>
  <si>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</si>
  <si>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</si>
  <si>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</si>
  <si>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</si>
  <si>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</si>
  <si>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</si>
  <si>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</si>
  <si>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</si>
  <si>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</si>
  <si>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</si>
  <si>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</si>
  <si>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</si>
  <si>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</si>
  <si>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</si>
  <si>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</si>
  <si>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</si>
  <si>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</si>
  <si>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</si>
  <si>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</si>
  <si>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</si>
  <si>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</si>
  <si>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</si>
  <si>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</si>
  <si>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</si>
  <si>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</si>
  <si>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</si>
  <si>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</si>
  <si>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</si>
  <si>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</si>
  <si>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</si>
  <si>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</si>
  <si>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</si>
  <si>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</si>
  <si>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</si>
  <si>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</si>
  <si>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</si>
  <si>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</si>
  <si>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</si>
  <si>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</si>
  <si>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</si>
  <si>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</si>
  <si>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</si>
  <si>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</si>
  <si>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</si>
  <si>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</si>
  <si>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</si>
  <si>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</si>
  <si>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</si>
  <si>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</si>
  <si>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</si>
  <si>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</si>
  <si>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</si>
  <si>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</si>
  <si>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</si>
  <si>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</si>
  <si>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</si>
  <si>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</si>
  <si>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</si>
  <si>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</si>
  <si>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</si>
  <si>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</si>
  <si>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</si>
  <si>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</si>
  <si>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</si>
  <si>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</si>
  <si>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</si>
  <si>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</si>
  <si>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</si>
  <si>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</si>
  <si>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</si>
  <si>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</si>
  <si>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</si>
  <si>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</si>
  <si>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</si>
  <si>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</si>
  <si>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</si>
  <si>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</si>
  <si>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</si>
  <si>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</si>
  <si>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</si>
  <si>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</si>
  <si>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</si>
  <si>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</si>
  <si>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</si>
  <si>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</si>
  <si>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</si>
  <si>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</si>
  <si>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</si>
  <si>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</si>
  <si>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</si>
  <si>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</si>
  <si>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</si>
  <si>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</si>
  <si>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</si>
  <si>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</si>
  <si>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</si>
  <si>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</si>
  <si>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</si>
  <si>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</si>
  <si>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</si>
  <si>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</si>
  <si>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</si>
  <si>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</si>
  <si>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</si>
  <si>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</si>
  <si>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</si>
  <si>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</si>
  <si>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</si>
  <si>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</si>
  <si>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</si>
  <si>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</si>
  <si>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</si>
  <si>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</si>
  <si>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</si>
  <si>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</si>
  <si>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</si>
  <si>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</si>
  <si>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</si>
  <si>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</si>
  <si>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</si>
  <si>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</si>
  <si>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</si>
  <si>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</si>
  <si>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</si>
  <si>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</si>
  <si>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</si>
  <si>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</si>
  <si>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</si>
  <si>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</si>
  <si>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</si>
  <si>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</si>
  <si>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</si>
  <si>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</si>
  <si>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</si>
  <si>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</si>
  <si>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</si>
  <si>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</si>
  <si>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</si>
  <si>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</si>
  <si>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</si>
  <si>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</si>
  <si>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</si>
  <si>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</si>
  <si>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</si>
  <si>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</si>
  <si>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</si>
  <si>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</si>
  <si>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</si>
  <si>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</si>
  <si>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</si>
  <si>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</si>
  <si>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</si>
  <si>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</si>
  <si>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</si>
  <si>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</si>
  <si>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</si>
  <si>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</si>
  <si>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</si>
  <si>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</si>
  <si>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</si>
  <si>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</si>
  <si>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</si>
  <si>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</si>
  <si>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</si>
  <si>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</si>
  <si>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</si>
  <si>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</si>
  <si>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</si>
  <si>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</si>
  <si>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</si>
  <si>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</si>
  <si>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</si>
  <si>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</si>
  <si>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</si>
  <si>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</si>
  <si>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</si>
  <si>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</si>
  <si>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</si>
  <si>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</si>
  <si>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</si>
  <si>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</si>
  <si>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</si>
  <si>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</si>
  <si>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</si>
  <si>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</si>
  <si>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</si>
  <si>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</si>
  <si>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</si>
  <si>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</si>
  <si>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</si>
  <si>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</si>
  <si>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</si>
  <si>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</si>
  <si>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</si>
  <si>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</si>
  <si>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</si>
  <si>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</si>
  <si>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</si>
  <si>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</si>
  <si>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</si>
  <si>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</si>
  <si>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</si>
  <si>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</si>
  <si>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</si>
  <si>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</si>
  <si>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</si>
  <si>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</si>
  <si>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</si>
  <si>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</si>
  <si>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</si>
  <si>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</si>
  <si>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</si>
  <si>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</si>
  <si>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</si>
  <si>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</si>
  <si>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</si>
  <si>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</si>
  <si>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</si>
  <si>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</si>
  <si>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</si>
  <si>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</si>
  <si>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</si>
  <si>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</si>
  <si>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</si>
  <si>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</si>
  <si>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</si>
  <si>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</si>
  <si>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</si>
  <si>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</si>
  <si>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</si>
  <si>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</si>
  <si>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</si>
  <si>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</si>
  <si>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</si>
  <si>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</si>
  <si>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</si>
  <si>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</si>
  <si>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</si>
  <si>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</si>
  <si>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</si>
  <si>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</si>
  <si>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</si>
  <si>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</si>
  <si>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</si>
  <si>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</si>
  <si>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</si>
  <si>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</si>
  <si>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</si>
  <si>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</si>
  <si>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</si>
  <si>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</si>
  <si>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</si>
  <si>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</si>
  <si>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</si>
  <si>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</si>
  <si>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</si>
  <si>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</si>
  <si>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</si>
  <si>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</si>
  <si>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</si>
  <si>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</si>
  <si>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</si>
  <si>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</si>
  <si>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</si>
  <si>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</si>
  <si>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</si>
  <si>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</si>
  <si>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</si>
  <si>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</si>
  <si>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</si>
  <si>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</si>
  <si>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</si>
  <si>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</si>
  <si>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</si>
  <si>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</si>
  <si>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</si>
  <si>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</si>
  <si>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</si>
  <si>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</si>
  <si>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</si>
  <si>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</si>
  <si>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</si>
  <si>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</si>
  <si>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</si>
  <si>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</si>
  <si>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</si>
  <si>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</si>
  <si>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</si>
  <si>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</si>
  <si>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</si>
  <si>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</si>
  <si>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</si>
  <si>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</si>
  <si>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</si>
  <si>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</si>
  <si>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</si>
  <si>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</si>
  <si>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</si>
  <si>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</si>
  <si>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</si>
  <si>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</si>
  <si>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</si>
  <si>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</si>
  <si>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</si>
  <si>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</si>
  <si>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</si>
  <si>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</si>
  <si>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</si>
  <si>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</si>
  <si>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</si>
  <si>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</si>
  <si>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</si>
  <si>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</si>
  <si>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</si>
  <si>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</si>
  <si>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</si>
  <si>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</si>
  <si>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</si>
  <si>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</si>
  <si>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</si>
  <si>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</si>
  <si>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</si>
  <si>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</si>
  <si>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</si>
  <si>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</si>
  <si>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</si>
  <si>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</si>
  <si>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</si>
  <si>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</si>
  <si>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</si>
  <si>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</si>
  <si>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</si>
  <si>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</si>
  <si>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</si>
  <si>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</si>
  <si>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</si>
  <si>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</si>
  <si>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</si>
  <si>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</si>
  <si>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</si>
  <si>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</si>
  <si>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</si>
  <si>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</si>
  <si>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</si>
  <si>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</si>
  <si>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</si>
  <si>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</si>
  <si>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</si>
  <si>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</si>
  <si>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</si>
  <si>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</si>
  <si>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</si>
  <si>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</si>
  <si>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</si>
  <si>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</si>
  <si>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</si>
  <si>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</si>
  <si>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</si>
  <si>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</si>
  <si>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</si>
  <si>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</si>
  <si>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</si>
  <si>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</si>
  <si>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</si>
  <si>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</si>
  <si>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</si>
  <si>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</si>
  <si>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</si>
  <si>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</si>
  <si>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</si>
  <si>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</si>
  <si>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</si>
  <si>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</si>
  <si>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</si>
  <si>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</si>
  <si>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</si>
  <si>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</si>
  <si>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</si>
  <si>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</si>
  <si>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</si>
  <si>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</si>
  <si>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</si>
  <si>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</si>
  <si>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</si>
  <si>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</si>
  <si>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</si>
  <si>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</si>
  <si>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</si>
  <si>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</si>
  <si>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</si>
  <si>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</si>
  <si>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</si>
  <si>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</si>
  <si>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</si>
  <si>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</si>
  <si>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</si>
  <si>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</si>
  <si>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</si>
  <si>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</si>
  <si>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</si>
  <si>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</si>
  <si>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</si>
  <si>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</si>
  <si>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</si>
  <si>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</si>
  <si>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</si>
  <si>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</si>
  <si>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</si>
  <si>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</si>
  <si>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</si>
  <si>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</si>
  <si>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</si>
  <si>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</si>
  <si>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</si>
  <si>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</si>
  <si>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</si>
  <si>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</si>
  <si>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</si>
  <si>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</si>
  <si>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</si>
  <si>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</si>
  <si>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</si>
  <si>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</si>
  <si>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</si>
  <si>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</si>
  <si>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</si>
  <si>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</si>
  <si>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</si>
  <si>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</si>
  <si>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</si>
  <si>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</si>
  <si>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</si>
  <si>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</si>
  <si>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</si>
  <si>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</si>
  <si>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</si>
  <si>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</si>
  <si>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</si>
  <si>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</si>
  <si>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</si>
  <si>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</si>
  <si>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</si>
  <si>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</si>
  <si>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</si>
  <si>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</si>
  <si>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</si>
  <si>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</si>
  <si>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</si>
  <si>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</si>
  <si>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</si>
  <si>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</si>
  <si>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</si>
  <si>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</si>
  <si>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</si>
  <si>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</si>
  <si>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</si>
  <si>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</si>
  <si>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</si>
  <si>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</si>
  <si>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</si>
  <si>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</si>
  <si>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</si>
  <si>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</si>
  <si>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</si>
  <si>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</si>
  <si>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</si>
  <si>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</si>
  <si>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</si>
  <si>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</si>
  <si>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</si>
  <si>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</si>
  <si>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</si>
  <si>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</si>
  <si>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</si>
  <si>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</si>
  <si>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</si>
  <si>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</si>
  <si>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</si>
  <si>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</si>
  <si>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</si>
  <si>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</si>
  <si>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</si>
  <si>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</si>
  <si>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</si>
  <si>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</si>
  <si>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</si>
  <si>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</si>
  <si>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</si>
  <si>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</si>
  <si>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</si>
  <si>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</si>
  <si>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</si>
  <si>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</si>
  <si>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</si>
  <si>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</si>
  <si>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</si>
  <si>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</si>
  <si>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</si>
  <si>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</si>
  <si>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</si>
  <si>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</si>
  <si>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</si>
  <si>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</si>
  <si>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</si>
  <si>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</si>
  <si>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</si>
  <si>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</si>
  <si>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</si>
  <si>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</si>
  <si>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</si>
  <si>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</si>
  <si>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</si>
  <si>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</si>
  <si>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</si>
  <si>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</si>
  <si>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</si>
  <si>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</si>
  <si>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</si>
  <si>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</si>
  <si>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</si>
  <si>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</si>
  <si>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</si>
  <si>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</si>
  <si>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</si>
  <si>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</si>
  <si>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</si>
  <si>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</si>
  <si>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</si>
  <si>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</si>
  <si>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</si>
  <si>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</si>
  <si>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</si>
  <si>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</si>
  <si>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</si>
  <si>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</si>
  <si>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</si>
  <si>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</si>
  <si>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</si>
  <si>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</si>
  <si>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</si>
  <si>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</si>
  <si>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</si>
  <si>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</si>
  <si>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</si>
  <si>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</si>
  <si>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</si>
  <si>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</si>
  <si>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</si>
  <si>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</si>
  <si>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</si>
  <si>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</si>
  <si>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</si>
  <si>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</si>
  <si>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</si>
  <si>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</si>
  <si>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</si>
  <si>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</si>
  <si>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</si>
  <si>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</si>
  <si>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</si>
  <si>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</si>
  <si>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</si>
  <si>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</si>
  <si>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</si>
  <si>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</si>
  <si>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</si>
  <si>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</si>
  <si>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</si>
  <si>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</si>
  <si>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</si>
  <si>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</si>
  <si>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</si>
  <si>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</si>
  <si>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</si>
  <si>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</si>
  <si>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</si>
  <si>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</si>
  <si>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</si>
  <si>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</si>
  <si>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</si>
  <si>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</si>
  <si>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</si>
  <si>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</si>
  <si>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</si>
  <si>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</si>
  <si>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</si>
  <si>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</si>
  <si>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</si>
  <si>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</si>
  <si>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</si>
  <si>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</si>
  <si>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</si>
  <si>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</si>
  <si>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</si>
  <si>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</si>
  <si>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</si>
  <si>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</si>
  <si>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</si>
  <si>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</si>
  <si>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</si>
  <si>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</si>
  <si>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</si>
  <si>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</si>
  <si>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</si>
  <si>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</si>
  <si>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</si>
  <si>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</si>
  <si>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</si>
  <si>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</si>
  <si>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</si>
  <si>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</si>
  <si>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</si>
  <si>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</si>
  <si>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</si>
  <si>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</si>
  <si>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</si>
  <si>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</si>
  <si>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</si>
  <si>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</si>
  <si>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</si>
  <si>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</si>
  <si>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</si>
  <si>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</si>
  <si>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</si>
  <si>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</si>
  <si>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</si>
  <si>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</si>
  <si>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</si>
  <si>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</si>
  <si>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</si>
  <si>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</si>
  <si>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</si>
  <si>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</si>
  <si>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</si>
  <si>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</si>
  <si>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</si>
  <si>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</si>
  <si>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</si>
  <si>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</si>
  <si>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</si>
  <si>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</si>
  <si>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</si>
  <si>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</si>
  <si>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</si>
  <si>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</si>
  <si>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</si>
  <si>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</si>
  <si>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</si>
  <si>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</si>
  <si>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</si>
  <si>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</si>
  <si>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</si>
  <si>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</si>
  <si>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</si>
  <si>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</si>
  <si>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</si>
  <si>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</si>
  <si>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</si>
  <si>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</si>
  <si>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</si>
  <si>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</si>
  <si>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</si>
  <si>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</si>
  <si>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</si>
  <si>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</si>
  <si>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</si>
  <si>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</si>
  <si>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</si>
  <si>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</si>
  <si>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</si>
  <si>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</si>
  <si>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</si>
  <si>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</si>
  <si>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</si>
  <si>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</si>
  <si>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</si>
  <si>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</si>
  <si>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</si>
  <si>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</si>
  <si>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</si>
  <si>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</si>
  <si>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</si>
  <si>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</si>
  <si>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</si>
  <si>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</si>
  <si>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</si>
  <si>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</si>
  <si>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</si>
  <si>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</si>
  <si>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</si>
  <si>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</si>
  <si>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</si>
  <si>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</si>
  <si>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</si>
  <si>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</si>
  <si>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</si>
  <si>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</si>
  <si>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</si>
  <si>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</si>
  <si>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</si>
  <si>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</si>
  <si>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</si>
  <si>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</si>
  <si>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</si>
  <si>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</si>
  <si>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</si>
  <si>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</si>
  <si>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</si>
  <si>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</si>
  <si>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</si>
  <si>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</si>
  <si>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</si>
  <si>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</si>
  <si>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</si>
  <si>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</si>
  <si>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</si>
  <si>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</si>
  <si>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</si>
  <si>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</si>
  <si>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</si>
  <si>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</si>
  <si>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</si>
  <si>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</si>
  <si>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</si>
  <si>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</si>
  <si>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</si>
  <si>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</si>
  <si>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</si>
  <si>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</si>
  <si>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</si>
  <si>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</si>
  <si>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</si>
  <si>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</si>
  <si>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</si>
  <si>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</si>
  <si>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</si>
  <si>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</si>
  <si>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</si>
  <si>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</si>
  <si>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</si>
  <si>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</si>
  <si>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</si>
  <si>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</si>
  <si>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</si>
  <si>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</si>
  <si>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</si>
  <si>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</si>
  <si>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</si>
  <si>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</si>
  <si>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</si>
  <si>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</si>
  <si>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</si>
  <si>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</si>
  <si>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</si>
  <si>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</si>
  <si>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</si>
  <si>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</si>
  <si>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</si>
  <si>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</si>
  <si>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</si>
  <si>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</si>
  <si>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</si>
  <si>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</si>
  <si>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</si>
  <si>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</si>
  <si>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</si>
  <si>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</si>
  <si>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</si>
  <si>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</si>
  <si>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</si>
  <si>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</si>
  <si>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</si>
  <si>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</si>
  <si>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</si>
  <si>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</si>
  <si>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</si>
  <si>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</si>
  <si>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</si>
  <si>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</si>
  <si>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</si>
  <si>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</si>
  <si>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</si>
  <si>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</si>
  <si>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</si>
  <si>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</si>
  <si>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</si>
  <si>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</si>
  <si>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</si>
  <si>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</si>
  <si>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</si>
  <si>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</si>
  <si>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</si>
  <si>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</si>
  <si>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</si>
  <si>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</si>
  <si>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</si>
  <si>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</si>
  <si>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</si>
  <si>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</si>
  <si>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</si>
  <si>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</si>
  <si>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</si>
  <si>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</si>
  <si>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</si>
  <si>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</si>
  <si>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</si>
  <si>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</si>
  <si>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</si>
  <si>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</si>
  <si>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</si>
  <si>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</si>
  <si>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</si>
  <si>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</si>
  <si>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</si>
  <si>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</si>
  <si>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</si>
  <si>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</si>
  <si>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</si>
  <si>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</si>
  <si>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</si>
  <si>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</si>
  <si>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</si>
  <si>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</si>
  <si>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</si>
  <si>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</si>
  <si>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</si>
  <si>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</si>
  <si>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</si>
  <si>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</si>
  <si>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</si>
  <si>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</si>
  <si>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</si>
  <si>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</si>
  <si>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</si>
  <si>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</si>
  <si>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</si>
  <si>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</si>
  <si>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</si>
  <si>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</si>
  <si>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</si>
  <si>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</si>
  <si>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</si>
  <si>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</si>
  <si>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</si>
  <si>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</si>
  <si>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</si>
  <si>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</si>
  <si>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</si>
  <si>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</si>
  <si>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</si>
  <si>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</si>
  <si>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</si>
  <si>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</si>
  <si>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</si>
  <si>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</si>
  <si>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</si>
  <si>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</si>
  <si>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</si>
  <si>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</si>
  <si>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</si>
  <si>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</si>
  <si>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</si>
  <si>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</si>
  <si>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</si>
  <si>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</si>
  <si>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</si>
  <si>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</si>
  <si>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</si>
  <si>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</si>
  <si>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</si>
  <si>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</si>
  <si>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</si>
  <si>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</si>
  <si>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</si>
  <si>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</si>
  <si>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</si>
  <si>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</si>
  <si>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</si>
  <si>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</si>
  <si>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</si>
  <si>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</si>
  <si>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</si>
  <si>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</si>
  <si>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</si>
  <si>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</si>
  <si>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</si>
  <si>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</si>
  <si>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</si>
  <si>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</si>
  <si>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</si>
  <si>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</si>
  <si>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</si>
  <si>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</si>
  <si>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</si>
  <si>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</si>
  <si>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</si>
  <si>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</si>
  <si>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</si>
  <si>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</si>
  <si>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</si>
  <si>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</si>
  <si>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</si>
  <si>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</si>
  <si>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</si>
  <si>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</si>
  <si>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</si>
  <si>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</si>
  <si>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</si>
  <si>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</si>
  <si>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</si>
  <si>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</si>
  <si>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</si>
  <si>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</si>
  <si>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</si>
  <si>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</si>
  <si>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</si>
  <si>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</si>
  <si>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</si>
  <si>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</si>
  <si>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</si>
  <si>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</si>
  <si>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</si>
  <si>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</si>
  <si>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</si>
  <si>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</si>
  <si>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</si>
  <si>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</si>
  <si>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</si>
  <si>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</si>
  <si>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</si>
  <si>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</si>
  <si>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</si>
  <si>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</si>
  <si>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</si>
  <si>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</si>
  <si>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</si>
  <si>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</si>
  <si>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</si>
  <si>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</si>
  <si>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</si>
  <si>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</si>
  <si>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</si>
  <si>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</si>
  <si>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</si>
  <si>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</si>
  <si>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</si>
  <si>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</si>
  <si>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</si>
  <si>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</si>
  <si>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</si>
  <si>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</si>
  <si>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</si>
  <si>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</si>
  <si>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</si>
  <si>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</si>
  <si>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</si>
  <si>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</si>
  <si>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</si>
  <si>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</si>
  <si>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</si>
  <si>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</si>
  <si>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</si>
  <si>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</si>
  <si>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</si>
  <si>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</si>
  <si>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</si>
  <si>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</si>
  <si>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</si>
  <si>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</si>
  <si>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</si>
  <si>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</si>
  <si>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</si>
  <si>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</si>
  <si>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</si>
  <si>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</si>
  <si>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</si>
  <si>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</si>
  <si>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</si>
  <si>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</si>
  <si>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</si>
  <si>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</si>
  <si>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</si>
  <si>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</si>
  <si>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</si>
  <si>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</si>
  <si>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</si>
  <si>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</si>
  <si>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</si>
  <si>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</si>
  <si>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</si>
  <si>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</si>
  <si>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</si>
  <si>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</si>
  <si>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</si>
  <si>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</si>
  <si>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</si>
  <si>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</si>
  <si>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</si>
  <si>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</si>
  <si>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</si>
  <si>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</si>
  <si>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</si>
  <si>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</si>
  <si>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</si>
  <si>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</si>
  <si>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</si>
  <si>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</si>
  <si>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</si>
  <si>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</si>
  <si>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</si>
  <si>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</si>
  <si>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</si>
  <si>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</si>
  <si>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</si>
  <si>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</si>
  <si>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</si>
  <si>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</si>
  <si>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</si>
  <si>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</si>
  <si>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</si>
  <si>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</si>
  <si>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</si>
  <si>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</si>
  <si>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</si>
  <si>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</si>
  <si>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</si>
  <si>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</si>
  <si>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</si>
  <si>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</si>
  <si>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</si>
  <si>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</si>
  <si>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</si>
  <si>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</si>
  <si>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</si>
  <si>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</si>
  <si>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</si>
  <si>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</si>
  <si>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</si>
  <si>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</si>
  <si>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</si>
  <si>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</si>
  <si>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</si>
  <si>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</si>
  <si>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</si>
  <si>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</si>
  <si>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</si>
  <si>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</si>
  <si>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</si>
  <si>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</si>
  <si>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</si>
  <si>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</si>
  <si>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</si>
  <si>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</si>
  <si>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</si>
  <si>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</si>
  <si>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</si>
  <si>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</si>
  <si>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</si>
  <si>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</si>
  <si>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</si>
  <si>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</si>
  <si>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</si>
  <si>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</si>
  <si>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</si>
  <si>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</si>
  <si>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</si>
  <si>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</si>
  <si>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</si>
  <si>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</si>
  <si>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</si>
  <si>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</si>
  <si>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</si>
  <si>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</si>
  <si>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</si>
  <si>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</si>
  <si>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</si>
  <si>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</si>
  <si>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</si>
  <si>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</si>
  <si>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</si>
  <si>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</si>
  <si>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</si>
  <si>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</si>
  <si>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</si>
  <si>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</si>
  <si>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</si>
  <si>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</si>
  <si>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</si>
  <si>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</si>
  <si>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</si>
  <si>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</si>
  <si>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</si>
  <si>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</si>
  <si>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</si>
  <si>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</si>
  <si>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</si>
  <si>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</si>
  <si>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</si>
  <si>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</si>
  <si>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</si>
  <si>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</si>
  <si>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</si>
  <si>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</si>
  <si>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</si>
  <si>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</si>
  <si>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</si>
  <si>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</si>
  <si>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</si>
  <si>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</si>
  <si>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</si>
  <si>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</si>
  <si>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</si>
  <si>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</si>
  <si>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</si>
  <si>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</si>
  <si>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</si>
  <si>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</si>
  <si>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</si>
  <si>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</si>
  <si>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</si>
  <si>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</si>
  <si>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</si>
  <si>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</si>
  <si>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</si>
  <si>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</si>
  <si>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</si>
  <si>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</si>
  <si>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</si>
  <si>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</si>
  <si>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</si>
  <si>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</si>
  <si>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</si>
  <si>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</si>
  <si>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</si>
  <si>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</si>
  <si>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</si>
  <si>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</si>
  <si>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</si>
  <si>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</si>
  <si>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</si>
  <si>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</si>
  <si>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</si>
  <si>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</si>
  <si>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</si>
  <si>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</si>
  <si>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</si>
  <si>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</si>
  <si>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</si>
  <si>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</si>
  <si>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</si>
  <si>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</si>
  <si>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</si>
  <si>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</si>
  <si>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</si>
  <si>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</si>
  <si>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</si>
  <si>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</si>
  <si>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</si>
  <si>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</si>
  <si>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</si>
  <si>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</si>
  <si>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</si>
  <si>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</si>
  <si>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</si>
  <si>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</si>
  <si>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</si>
  <si>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</si>
  <si>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</si>
  <si>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</si>
  <si>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</si>
  <si>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</si>
  <si>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</si>
  <si>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</si>
  <si>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</si>
  <si>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</si>
  <si>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</si>
  <si>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</si>
  <si>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</si>
  <si>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</si>
  <si>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</si>
  <si>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</si>
  <si>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</si>
  <si>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</si>
  <si>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</si>
  <si>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</si>
  <si>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</si>
  <si>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</si>
  <si>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</si>
  <si>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</si>
  <si>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</si>
  <si>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</si>
  <si>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</si>
  <si>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</si>
  <si>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</si>
  <si>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</si>
  <si>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</si>
  <si>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</si>
  <si>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</si>
  <si>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</si>
  <si>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</si>
  <si>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</si>
  <si>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</si>
  <si>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</si>
  <si>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</si>
  <si>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</si>
  <si>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</si>
  <si>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</si>
  <si>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</si>
  <si>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</si>
  <si>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</si>
  <si>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</si>
  <si>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</si>
  <si>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</si>
  <si>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</si>
  <si>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</si>
  <si>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</si>
  <si>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</si>
  <si>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</si>
  <si>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</si>
  <si>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</si>
  <si>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</si>
  <si>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</si>
  <si>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</si>
  <si>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</si>
  <si>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</si>
  <si>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</si>
  <si>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</si>
  <si>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</si>
  <si>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</si>
  <si>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</si>
  <si>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</si>
  <si>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</si>
  <si>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</si>
  <si>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</si>
  <si>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</si>
  <si>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</si>
  <si>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</si>
  <si>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</si>
  <si>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</si>
  <si>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</si>
  <si>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</si>
  <si>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</si>
  <si>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</si>
  <si>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</si>
  <si>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</si>
  <si>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</si>
  <si>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</si>
  <si>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</si>
  <si>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</si>
  <si>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</si>
  <si>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</si>
  <si>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</si>
  <si>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</si>
  <si>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</si>
  <si>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</si>
  <si>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</si>
  <si>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</si>
  <si>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</si>
  <si>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</si>
  <si>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</si>
  <si>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</si>
  <si>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</si>
  <si>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</si>
  <si>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</si>
  <si>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</si>
  <si>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</si>
  <si>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</si>
  <si>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</si>
  <si>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</si>
  <si>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</si>
  <si>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</si>
  <si>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</si>
  <si>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</si>
  <si>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</si>
  <si>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</si>
  <si>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</si>
  <si>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</si>
  <si>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</si>
  <si>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</si>
  <si>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</si>
  <si>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</si>
  <si>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</si>
  <si>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</si>
  <si>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</si>
  <si>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</si>
  <si>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</si>
  <si>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</si>
  <si>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</si>
  <si>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</si>
  <si>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</si>
  <si>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</si>
  <si>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</si>
  <si>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</si>
  <si>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</si>
  <si>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</si>
  <si>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</si>
  <si>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</si>
  <si>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</si>
  <si>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</si>
  <si>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</si>
  <si>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</si>
  <si>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</si>
  <si>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</si>
  <si>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</si>
  <si>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</si>
  <si>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</si>
  <si>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</si>
  <si>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</si>
  <si>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</si>
  <si>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</si>
  <si>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</si>
  <si>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</si>
  <si>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</si>
  <si>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</si>
  <si>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</si>
  <si>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</si>
  <si>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</si>
  <si>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</si>
  <si>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</si>
  <si>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</si>
  <si>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</si>
  <si>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</si>
  <si>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</si>
  <si>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</si>
  <si>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</si>
  <si>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</si>
  <si>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</si>
  <si>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</si>
  <si>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</si>
  <si>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</si>
  <si>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</si>
  <si>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</si>
  <si>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</si>
  <si>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</si>
  <si>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</si>
  <si>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</si>
  <si>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</si>
  <si>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</si>
  <si>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</si>
  <si>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</si>
  <si>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</si>
  <si>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</si>
  <si>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</si>
  <si>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</si>
  <si>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</si>
  <si>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</si>
  <si>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</si>
  <si>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</si>
  <si>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</si>
  <si>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</si>
  <si>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</si>
  <si>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</si>
  <si>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</si>
  <si>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</si>
  <si>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</si>
  <si>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</si>
  <si>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</si>
  <si>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</si>
  <si>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</si>
  <si>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</si>
  <si>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</si>
  <si>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</si>
  <si>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</si>
  <si>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</si>
  <si>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</si>
  <si>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</si>
  <si>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</si>
  <si>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</si>
  <si>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</si>
  <si>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</si>
  <si>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</si>
  <si>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</si>
  <si>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</si>
  <si>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</si>
  <si>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</si>
  <si>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</si>
  <si>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</si>
  <si>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</si>
  <si>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</si>
  <si>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</si>
  <si>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</si>
  <si>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</si>
  <si>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</si>
  <si>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</si>
  <si>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</si>
  <si>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</si>
  <si>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</si>
  <si>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</si>
  <si>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</si>
  <si>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</si>
  <si>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</si>
  <si>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</si>
  <si>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</si>
  <si>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</si>
  <si>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</si>
  <si>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</si>
  <si>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</si>
  <si>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</si>
  <si>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</si>
  <si>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</si>
  <si>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</si>
  <si>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</si>
  <si>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</si>
  <si>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</si>
  <si>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</si>
  <si>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</si>
  <si>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</si>
  <si>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</si>
  <si>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</si>
  <si>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</si>
  <si>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</si>
  <si>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</si>
  <si>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</si>
  <si>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</si>
  <si>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</si>
  <si>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</si>
  <si>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</si>
  <si>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</si>
  <si>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</si>
  <si>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</si>
  <si>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</si>
  <si>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</si>
  <si>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</si>
  <si>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</si>
  <si>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</si>
  <si>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</si>
  <si>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</si>
  <si>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</si>
  <si>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</si>
  <si>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</si>
  <si>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</si>
  <si>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</si>
  <si>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</si>
  <si>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</si>
  <si>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</si>
  <si>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</si>
  <si>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</si>
  <si>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</si>
  <si>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</si>
  <si>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</si>
  <si>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</si>
  <si>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</si>
  <si>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</si>
  <si>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</si>
  <si>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</si>
  <si>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</si>
  <si>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</si>
  <si>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</si>
  <si>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</si>
  <si>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</si>
  <si>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</si>
  <si>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</si>
  <si>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</si>
  <si>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</si>
  <si>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</si>
  <si>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</si>
  <si>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</si>
  <si>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</si>
  <si>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</si>
  <si>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</si>
  <si>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</si>
  <si>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</si>
  <si>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</si>
  <si>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</si>
  <si>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</si>
  <si>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</si>
  <si>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</si>
  <si>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</si>
  <si>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</si>
  <si>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</si>
  <si>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</si>
  <si>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</si>
  <si>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</si>
  <si>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</si>
  <si>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</si>
  <si>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</si>
  <si>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</si>
  <si>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</si>
  <si>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</si>
  <si>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</si>
  <si>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</si>
  <si>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</si>
  <si>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</si>
  <si>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</si>
  <si>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</si>
  <si>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</si>
  <si>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</si>
  <si>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</si>
  <si>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</si>
  <si>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</si>
  <si>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</si>
  <si>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</si>
  <si>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</si>
  <si>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</si>
  <si>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</si>
  <si>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</si>
  <si>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</si>
  <si>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</si>
  <si>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</si>
  <si>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</si>
  <si>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</si>
  <si>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</si>
  <si>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</si>
  <si>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</si>
  <si>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</si>
  <si>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</si>
  <si>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</si>
  <si>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</si>
  <si>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</si>
  <si>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</si>
  <si>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</si>
  <si>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</si>
  <si>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</si>
  <si>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</si>
  <si>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</si>
  <si>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</si>
  <si>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</si>
  <si>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</si>
  <si>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</si>
  <si>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</si>
  <si>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</si>
  <si>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</si>
  <si>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</si>
  <si>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</si>
  <si>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</si>
  <si>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</si>
  <si>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</si>
  <si>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</si>
  <si>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</si>
  <si>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</si>
  <si>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</si>
  <si>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</si>
  <si>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</si>
  <si>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</si>
  <si>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</si>
  <si>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</si>
  <si>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</si>
  <si>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</si>
  <si>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</si>
  <si>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</si>
  <si>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</si>
  <si>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</si>
  <si>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</si>
  <si>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</si>
  <si>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</si>
  <si>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</si>
  <si>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</si>
  <si>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</si>
  <si>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</si>
  <si>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</si>
  <si>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</si>
  <si>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</si>
  <si>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</si>
  <si>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</si>
  <si>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</si>
  <si>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</si>
  <si>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</si>
  <si>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</si>
  <si>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</si>
  <si>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</si>
  <si>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</si>
  <si>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</si>
  <si>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</si>
  <si>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</si>
  <si>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</si>
  <si>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</si>
  <si>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</si>
  <si>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</si>
  <si>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</si>
  <si>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</si>
  <si>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</si>
  <si>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</si>
  <si>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</si>
  <si>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</si>
  <si>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</si>
  <si>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</si>
  <si>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</si>
  <si>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</si>
  <si>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</si>
  <si>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</si>
  <si>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</si>
  <si>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</si>
  <si>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</si>
  <si>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</si>
  <si>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</si>
  <si>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</si>
  <si>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</si>
  <si>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</si>
  <si>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</si>
  <si>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</si>
  <si>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</si>
  <si>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</si>
  <si>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</si>
  <si>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</si>
  <si>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</si>
  <si>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</si>
  <si>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</si>
  <si>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</si>
  <si>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</si>
  <si>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</si>
  <si>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</si>
  <si>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</si>
  <si>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</si>
  <si>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</si>
  <si>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</si>
  <si>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</si>
  <si>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</si>
  <si>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</si>
  <si>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</si>
  <si>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</si>
  <si>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</si>
  <si>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</si>
  <si>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</si>
  <si>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</si>
  <si>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</si>
  <si>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</si>
  <si>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</si>
  <si>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</si>
  <si>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</si>
  <si>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</si>
  <si>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</si>
  <si>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</si>
  <si>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</si>
  <si>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</si>
  <si>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</si>
  <si>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</si>
  <si>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</si>
  <si>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</si>
  <si>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</si>
  <si>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</si>
  <si>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</si>
  <si>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</si>
  <si>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</si>
  <si>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</si>
  <si>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</si>
  <si>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</si>
  <si>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</si>
  <si>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</si>
  <si>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</si>
  <si>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</si>
  <si>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</si>
  <si>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</si>
  <si>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</si>
  <si>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</si>
  <si>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</si>
  <si>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</si>
  <si>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</si>
  <si>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</si>
  <si>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</si>
  <si>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</si>
  <si>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</si>
  <si>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</si>
  <si>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</si>
  <si>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</si>
  <si>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</si>
  <si>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</si>
  <si>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</si>
  <si>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</si>
  <si>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</si>
  <si>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</si>
  <si>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</si>
  <si>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</si>
  <si>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</si>
  <si>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</si>
  <si>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</si>
  <si>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</si>
  <si>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</si>
  <si>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</si>
  <si>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</si>
  <si>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</si>
  <si>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</si>
  <si>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</si>
  <si>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</si>
  <si>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</si>
  <si>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</si>
  <si>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</si>
  <si>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</si>
  <si>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</si>
  <si>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</si>
  <si>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</si>
  <si>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</si>
  <si>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</si>
  <si>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</si>
  <si>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</si>
  <si>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</si>
  <si>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</si>
  <si>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</si>
  <si>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</si>
  <si>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</si>
  <si>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</si>
  <si>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</si>
  <si>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</si>
  <si>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</si>
  <si>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</si>
  <si>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</si>
  <si>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</si>
  <si>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</si>
  <si>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</si>
  <si>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</si>
  <si>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</si>
  <si>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</si>
  <si>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</si>
  <si>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</si>
  <si>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</si>
  <si>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</si>
  <si>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</si>
  <si>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</si>
  <si>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</si>
  <si>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</si>
  <si>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</si>
  <si>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</si>
  <si>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</si>
  <si>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</si>
  <si>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</si>
  <si>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</si>
  <si>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</si>
  <si>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</si>
  <si>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</si>
  <si>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</si>
  <si>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</si>
  <si>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</si>
  <si>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</si>
  <si>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</si>
  <si>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</si>
  <si>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</si>
  <si>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</si>
  <si>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</si>
  <si>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</si>
  <si>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</si>
  <si>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</si>
  <si>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</si>
  <si>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</si>
  <si>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</si>
  <si>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</si>
  <si>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</si>
  <si>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</si>
  <si>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</si>
  <si>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</si>
  <si>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</si>
  <si>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</si>
  <si>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</si>
  <si>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</si>
  <si>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</si>
  <si>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</si>
  <si>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</si>
  <si>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</si>
  <si>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</si>
  <si>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</si>
  <si>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</si>
  <si>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</si>
  <si>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</si>
  <si>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</si>
  <si>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</si>
  <si>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</si>
  <si>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</si>
  <si>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</si>
  <si>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</si>
  <si>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</si>
  <si>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</si>
  <si>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</si>
  <si>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</si>
  <si>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</si>
  <si>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</si>
  <si>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</si>
  <si>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</si>
  <si>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</si>
  <si>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</si>
  <si>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</si>
  <si>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</si>
  <si>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</si>
  <si>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</si>
  <si>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</si>
  <si>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</si>
  <si>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</si>
  <si>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</si>
  <si>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</si>
  <si>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</si>
  <si>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</si>
  <si>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</si>
  <si>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</si>
  <si>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</si>
  <si>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</si>
  <si>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</si>
  <si>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</si>
  <si>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</si>
  <si>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</si>
  <si>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</si>
  <si>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</si>
  <si>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</si>
  <si>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</si>
  <si>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</si>
  <si>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</si>
  <si>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</si>
  <si>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</si>
  <si>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</si>
  <si>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</si>
  <si>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</si>
  <si>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</si>
  <si>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</si>
  <si>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</si>
  <si>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</si>
  <si>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</si>
  <si>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</si>
  <si>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</si>
  <si>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</si>
  <si>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</si>
  <si>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</si>
  <si>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</si>
  <si>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</si>
  <si>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</si>
  <si>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</si>
  <si>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</si>
  <si>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</si>
  <si>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</si>
  <si>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</si>
  <si>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</si>
  <si>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</si>
  <si>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</si>
  <si>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</si>
  <si>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</si>
  <si>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</si>
  <si>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</si>
  <si>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</si>
  <si>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</si>
  <si>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</si>
  <si>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</si>
  <si>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</si>
  <si>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</si>
  <si>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</si>
  <si>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</si>
  <si>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</si>
  <si>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</si>
  <si>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</si>
  <si>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</si>
  <si>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</si>
  <si>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</si>
  <si>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</si>
  <si>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</si>
  <si>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</si>
  <si>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</si>
  <si>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</si>
  <si>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</si>
  <si>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</si>
  <si>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</si>
  <si>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</si>
  <si>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</si>
  <si>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</si>
  <si>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</si>
  <si>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</si>
  <si>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</si>
  <si>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</si>
  <si>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</si>
  <si>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</si>
  <si>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</si>
  <si>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</si>
  <si>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</si>
  <si>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</si>
  <si>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</si>
  <si>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</si>
  <si>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</si>
  <si>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</si>
  <si>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</si>
  <si>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</si>
  <si>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</si>
  <si>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</si>
  <si>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</si>
  <si>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</si>
  <si>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</si>
  <si>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</si>
  <si>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</si>
  <si>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</si>
  <si>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</si>
  <si>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</si>
  <si>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</si>
  <si>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</si>
  <si>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</si>
  <si>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</si>
  <si>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</si>
  <si>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</si>
  <si>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</si>
  <si>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</si>
  <si>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</si>
  <si>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</si>
  <si>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</si>
  <si>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</si>
  <si>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</si>
  <si>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</si>
  <si>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</si>
  <si>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</si>
  <si>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</si>
  <si>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</si>
  <si>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</si>
  <si>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</si>
  <si>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</si>
  <si>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</si>
  <si>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</si>
  <si>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</si>
  <si>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</si>
  <si>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</si>
  <si>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</si>
  <si>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</si>
  <si>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</si>
  <si>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</si>
  <si>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</si>
  <si>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</si>
  <si>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</si>
  <si>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</si>
  <si>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</si>
  <si>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</si>
  <si>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</si>
  <si>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</si>
  <si>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</si>
  <si>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</si>
  <si>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</si>
  <si>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</si>
  <si>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</si>
  <si>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</si>
  <si>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</si>
  <si>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</si>
  <si>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</si>
  <si>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</si>
  <si>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</si>
  <si>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</si>
  <si>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</si>
  <si>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</si>
  <si>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</si>
  <si>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</si>
  <si>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</si>
  <si>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</si>
  <si>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</si>
  <si>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</si>
  <si>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</si>
  <si>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</si>
  <si>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</si>
  <si>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</si>
  <si>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</si>
  <si>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</si>
  <si>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</si>
  <si>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</si>
  <si>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</si>
  <si>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</si>
  <si>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</si>
  <si>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</si>
  <si>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</si>
  <si>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</si>
  <si>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</si>
  <si>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</si>
  <si>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</si>
  <si>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</si>
  <si>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</si>
  <si>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</si>
  <si>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</si>
  <si>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</si>
  <si>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</si>
  <si>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</si>
  <si>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</si>
  <si>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</si>
  <si>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</si>
  <si>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</si>
  <si>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</si>
  <si>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</si>
  <si>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</si>
  <si>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</si>
  <si>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</si>
  <si>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</si>
  <si>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</si>
  <si>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</si>
  <si>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</si>
  <si>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</si>
  <si>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</si>
  <si>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</si>
  <si>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</si>
  <si>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</si>
  <si>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</si>
  <si>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</si>
  <si>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</si>
  <si>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</si>
  <si>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</si>
  <si>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</si>
  <si>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</si>
  <si>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</si>
  <si>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</si>
  <si>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</si>
  <si>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</si>
  <si>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</si>
  <si>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</si>
  <si>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</si>
  <si>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</si>
  <si>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</si>
  <si>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</si>
  <si>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</si>
  <si>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</si>
  <si>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</si>
  <si>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</si>
  <si>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</si>
  <si>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</si>
  <si>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</si>
  <si>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</si>
  <si>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</si>
  <si>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</si>
  <si>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</si>
  <si>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</si>
  <si>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</si>
  <si>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</si>
  <si>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</si>
  <si>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</si>
  <si>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</si>
  <si>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</si>
  <si>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</si>
  <si>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</si>
  <si>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</si>
  <si>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</si>
  <si>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</si>
  <si>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</si>
  <si>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</si>
  <si>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</si>
  <si>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</si>
  <si>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</si>
  <si>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</si>
  <si>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</si>
  <si>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</si>
  <si>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</si>
  <si>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</si>
  <si>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</si>
  <si>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</si>
  <si>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</si>
  <si>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</si>
  <si>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</si>
  <si>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</si>
  <si>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</si>
  <si>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</si>
  <si>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</si>
  <si>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</si>
  <si>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</si>
  <si>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</si>
  <si>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</si>
  <si>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</si>
  <si>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</si>
  <si>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</si>
  <si>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</si>
  <si>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</si>
  <si>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</si>
  <si>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</si>
  <si>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</si>
  <si>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</si>
  <si>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</si>
  <si>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</si>
  <si>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</si>
  <si>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</si>
  <si>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</si>
  <si>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</si>
  <si>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</si>
  <si>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</si>
  <si>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</si>
  <si>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</si>
  <si>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</si>
  <si>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</si>
  <si>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</si>
  <si>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</si>
  <si>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</si>
  <si>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</si>
  <si>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</si>
  <si>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</si>
  <si>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</si>
  <si>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</si>
  <si>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</si>
  <si>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</si>
  <si>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</si>
  <si>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</si>
  <si>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</si>
  <si>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</si>
  <si>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</si>
  <si>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</si>
  <si>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</si>
  <si>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</si>
  <si>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</si>
  <si>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</si>
  <si>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</si>
  <si>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</si>
  <si>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</si>
  <si>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</si>
  <si>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</si>
  <si>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</si>
  <si>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</si>
  <si>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</si>
  <si>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</si>
  <si>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</si>
  <si>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</si>
  <si>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</si>
  <si>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</si>
  <si>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</si>
  <si>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</si>
  <si>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</si>
  <si>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</si>
  <si>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</si>
  <si>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</si>
  <si>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</si>
  <si>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</si>
  <si>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</si>
  <si>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</si>
  <si>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</si>
  <si>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</si>
  <si>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</si>
  <si>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</si>
  <si>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</si>
  <si>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</si>
  <si>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</si>
  <si>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</si>
  <si>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</si>
  <si>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</si>
  <si>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</si>
  <si>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</si>
  <si>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</si>
  <si>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</si>
  <si>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</si>
  <si>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</si>
  <si>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</si>
  <si>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</si>
  <si>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</si>
  <si>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</si>
  <si>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</si>
  <si>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</si>
  <si>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</si>
  <si>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</si>
  <si>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</si>
  <si>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</si>
  <si>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</si>
  <si>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</si>
  <si>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</si>
  <si>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</si>
  <si>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</si>
  <si>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</si>
  <si>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</si>
  <si>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</si>
  <si>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</si>
  <si>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</si>
  <si>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</si>
  <si>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</si>
  <si>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</si>
  <si>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</si>
  <si>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</si>
  <si>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</si>
  <si>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</si>
  <si>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</si>
  <si>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</si>
  <si>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</si>
  <si>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</si>
  <si>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</si>
  <si>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</si>
  <si>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</si>
  <si>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</si>
  <si>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</si>
  <si>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</si>
  <si>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</si>
  <si>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</si>
  <si>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</si>
  <si>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</si>
  <si>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</si>
  <si>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</si>
  <si>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</si>
  <si>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</si>
  <si>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</si>
  <si>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</si>
  <si>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</si>
  <si>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</si>
  <si>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</si>
  <si>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</si>
  <si>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</si>
  <si>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</si>
  <si>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</si>
  <si>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</si>
  <si>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</si>
  <si>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</si>
  <si>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</si>
  <si>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</si>
  <si>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</si>
  <si>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</si>
  <si>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</si>
  <si>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</si>
  <si>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</si>
  <si>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</si>
  <si>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</si>
  <si>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</si>
  <si>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</si>
  <si>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</si>
  <si>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</si>
  <si>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</si>
  <si>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</si>
  <si>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</si>
  <si>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</si>
  <si>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</si>
  <si>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</si>
  <si>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</si>
  <si>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</si>
  <si>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</si>
  <si>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</si>
  <si>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</si>
  <si>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</si>
  <si>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</si>
  <si>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</si>
  <si>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</si>
  <si>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</si>
  <si>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</si>
  <si>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</si>
  <si>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</si>
  <si>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</si>
  <si>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</si>
  <si>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</si>
  <si>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</si>
  <si>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</si>
  <si>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</si>
  <si>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</si>
  <si>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</si>
  <si>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</si>
  <si>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</si>
  <si>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</si>
  <si>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</si>
  <si>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</si>
  <si>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</si>
  <si>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</si>
  <si>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</si>
  <si>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</si>
  <si>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</si>
  <si>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</si>
  <si>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</si>
  <si>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</si>
  <si>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</si>
  <si>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</si>
  <si>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</si>
  <si>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</si>
  <si>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</si>
  <si>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</si>
  <si>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</si>
  <si>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</si>
  <si>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</si>
  <si>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</si>
  <si>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</si>
  <si>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</si>
  <si>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</si>
  <si>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</si>
  <si>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</si>
  <si>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</si>
  <si>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</si>
  <si>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</si>
  <si>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</si>
  <si>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</si>
  <si>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</si>
  <si>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</si>
  <si>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</si>
  <si>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</si>
  <si>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</si>
  <si>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</si>
  <si>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</si>
  <si>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</si>
  <si>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</si>
  <si>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</si>
  <si>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</si>
  <si>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</si>
  <si>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</si>
  <si>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</si>
  <si>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</si>
  <si>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</si>
  <si>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</si>
  <si>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</si>
  <si>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</si>
  <si>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</si>
  <si>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</si>
  <si>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</si>
  <si>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</si>
  <si>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</si>
  <si>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</si>
  <si>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</si>
  <si>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</si>
  <si>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</si>
  <si>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</si>
  <si>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</si>
  <si>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</si>
  <si>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</si>
  <si>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</si>
  <si>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</si>
  <si>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</si>
  <si>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</si>
  <si>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</si>
  <si>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</si>
  <si>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</si>
  <si>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</si>
  <si>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</si>
  <si>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</si>
  <si>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</si>
  <si>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</si>
  <si>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</si>
  <si>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</si>
  <si>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</si>
  <si>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</si>
  <si>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</si>
  <si>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</si>
  <si>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</si>
  <si>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</si>
  <si>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</si>
  <si>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</si>
  <si>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</si>
  <si>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</si>
  <si>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</si>
  <si>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</si>
  <si>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</si>
  <si>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</si>
  <si>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</si>
  <si>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</si>
  <si>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</si>
  <si>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</si>
  <si>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</si>
  <si>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</si>
  <si>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</si>
  <si>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</si>
  <si>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</si>
  <si>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</si>
  <si>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</si>
  <si>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</si>
  <si>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</si>
  <si>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</si>
  <si>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</si>
  <si>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</si>
  <si>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</si>
  <si>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</si>
  <si>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</si>
  <si>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</si>
  <si>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</si>
  <si>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</si>
  <si>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</si>
  <si>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</si>
  <si>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</si>
  <si>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</si>
  <si>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</si>
  <si>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</si>
  <si>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</si>
  <si>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</si>
  <si>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</si>
  <si>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</si>
  <si>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</si>
  <si>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</si>
  <si>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</si>
  <si>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</si>
  <si>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</si>
  <si>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</si>
  <si>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</si>
  <si>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</si>
  <si>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</si>
  <si>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</si>
  <si>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</si>
  <si>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</si>
  <si>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</si>
  <si>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</si>
  <si>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</si>
  <si>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</si>
  <si>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</si>
  <si>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</si>
  <si>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</si>
  <si>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</si>
  <si>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</si>
  <si>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</si>
  <si>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</si>
  <si>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</si>
  <si>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</si>
  <si>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</si>
  <si>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</si>
  <si>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</si>
  <si>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</si>
  <si>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</si>
  <si>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</si>
  <si>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</si>
  <si>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</si>
  <si>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</si>
  <si>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</si>
  <si>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</si>
  <si>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</si>
  <si>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</si>
  <si>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</si>
  <si>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</si>
  <si>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</si>
  <si>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</si>
  <si>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</si>
  <si>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</si>
  <si>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</si>
  <si>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</si>
  <si>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</si>
  <si>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</si>
  <si>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</si>
  <si>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</si>
  <si>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</si>
  <si>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</si>
  <si>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</si>
  <si>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</si>
  <si>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</si>
  <si>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</si>
  <si>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</si>
  <si>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</si>
  <si>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</si>
  <si>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</si>
  <si>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</si>
  <si>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</si>
  <si>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</si>
  <si>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</si>
  <si>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</si>
  <si>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</si>
  <si>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</si>
  <si>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</si>
  <si>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</si>
  <si>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</si>
  <si>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</si>
  <si>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</si>
  <si>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</si>
  <si>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</si>
  <si>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</si>
  <si>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</si>
  <si>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</si>
  <si>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</si>
  <si>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</si>
  <si>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</si>
  <si>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</si>
  <si>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</si>
  <si>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</si>
  <si>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</si>
  <si>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</si>
  <si>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</si>
  <si>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</si>
  <si>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</si>
  <si>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</si>
  <si>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</si>
  <si>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</si>
  <si>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</si>
  <si>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</si>
  <si>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</si>
  <si>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</si>
  <si>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</si>
  <si>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</si>
  <si>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</si>
  <si>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</si>
  <si>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</si>
  <si>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</si>
  <si>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</si>
  <si>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</si>
  <si>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</si>
  <si>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</si>
  <si>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</si>
  <si>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</si>
  <si>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</si>
  <si>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</si>
  <si>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</si>
  <si>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</si>
  <si>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</si>
  <si>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</si>
  <si>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</si>
  <si>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</si>
  <si>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</si>
  <si>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</si>
  <si>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</si>
  <si>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</si>
  <si>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</si>
  <si>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</si>
  <si>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</si>
  <si>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</si>
  <si>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</si>
  <si>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</si>
  <si>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</si>
  <si>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</si>
  <si>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</si>
  <si>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</si>
  <si>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</si>
  <si>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</si>
  <si>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</si>
  <si>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</si>
  <si>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</si>
  <si>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</si>
  <si>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</si>
  <si>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</si>
  <si>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</si>
  <si>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</si>
  <si>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</si>
  <si>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</si>
  <si>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</si>
  <si>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</si>
  <si>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</si>
  <si>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</si>
  <si>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</si>
  <si>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</si>
  <si>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</si>
  <si>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</si>
  <si>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</si>
  <si>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</si>
  <si>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</si>
  <si>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</si>
  <si>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</si>
  <si>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</si>
  <si>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</si>
  <si>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</si>
  <si>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</si>
  <si>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</si>
  <si>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</si>
  <si>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</si>
  <si>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</si>
  <si>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</si>
  <si>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</si>
  <si>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</si>
  <si>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</si>
  <si>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</si>
  <si>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</si>
  <si>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</si>
  <si>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</si>
  <si>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</si>
  <si>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</si>
  <si>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</si>
  <si>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</si>
  <si>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</si>
  <si>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</si>
  <si>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</si>
  <si>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</si>
  <si>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</si>
  <si>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</si>
  <si>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</si>
  <si>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</si>
  <si>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</si>
  <si>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</si>
  <si>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</si>
  <si>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</si>
  <si>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</si>
  <si>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</si>
  <si>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</si>
  <si>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</si>
  <si>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</si>
  <si>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</si>
  <si>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</si>
  <si>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</si>
  <si>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</si>
  <si>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</si>
  <si>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</si>
  <si>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</si>
  <si>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</si>
  <si>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</si>
  <si>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</si>
  <si>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</si>
  <si>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</si>
  <si>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</si>
  <si>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</si>
  <si>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</si>
  <si>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</si>
  <si>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</si>
  <si>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</si>
  <si>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</si>
  <si>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</si>
  <si>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</si>
  <si>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</si>
  <si>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</si>
  <si>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</si>
  <si>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</si>
  <si>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</si>
  <si>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</si>
  <si>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</si>
  <si>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</si>
  <si>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</si>
  <si>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</si>
  <si>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</si>
  <si>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</si>
  <si>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</si>
  <si>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</si>
  <si>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</si>
  <si>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</si>
  <si>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</si>
  <si>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</si>
  <si>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</si>
  <si>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</si>
  <si>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</si>
  <si>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</si>
  <si>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</si>
  <si>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</si>
  <si>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</si>
  <si>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</si>
  <si>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</si>
  <si>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</si>
  <si>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</si>
  <si>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</si>
  <si>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</si>
  <si>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</si>
  <si>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</si>
  <si>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</si>
  <si>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</si>
  <si>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</si>
  <si>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</si>
  <si>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</si>
  <si>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</si>
  <si>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</si>
  <si>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</si>
  <si>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</si>
  <si>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</si>
  <si>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</si>
  <si>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</si>
  <si>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</si>
  <si>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</si>
  <si>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</si>
  <si>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</si>
  <si>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</si>
  <si>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</si>
  <si>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</si>
  <si>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</si>
  <si>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</si>
  <si>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</si>
  <si>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</si>
  <si>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</si>
  <si>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</si>
  <si>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</si>
  <si>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</si>
  <si>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</si>
  <si>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</si>
  <si>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</si>
  <si>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</si>
  <si>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</si>
  <si>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</si>
  <si>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</si>
  <si>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</si>
  <si>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</si>
  <si>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</si>
  <si>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</si>
  <si>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</si>
  <si>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</si>
  <si>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</si>
  <si>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</si>
  <si>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</si>
  <si>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</si>
  <si>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</si>
  <si>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</si>
  <si>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</si>
  <si>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</si>
  <si>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</si>
  <si>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</si>
  <si>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</si>
  <si>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</si>
  <si>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</si>
  <si>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</si>
  <si>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</si>
  <si>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</si>
  <si>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</si>
  <si>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</si>
  <si>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</si>
  <si>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</si>
  <si>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</si>
  <si>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</si>
  <si>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</si>
  <si>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</si>
  <si>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</si>
  <si>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</si>
  <si>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</si>
  <si>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</si>
  <si>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</si>
  <si>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</si>
  <si>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</si>
  <si>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</si>
  <si>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</si>
  <si>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</si>
  <si>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</si>
  <si>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</si>
  <si>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</si>
  <si>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</si>
  <si>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</si>
  <si>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</si>
  <si>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</si>
  <si>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</si>
  <si>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</si>
  <si>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</si>
  <si>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</si>
  <si>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</si>
  <si>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</si>
  <si>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</si>
  <si>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</si>
  <si>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</si>
  <si>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</si>
  <si>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</si>
  <si>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</si>
  <si>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</si>
  <si>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</si>
  <si>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</si>
  <si>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</si>
  <si>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</si>
  <si>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</si>
  <si>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</si>
  <si>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</si>
  <si>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</si>
  <si>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</si>
  <si>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</si>
  <si>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</si>
  <si>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</si>
  <si>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</si>
  <si>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</si>
  <si>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</si>
  <si>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</si>
  <si>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</si>
  <si>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</si>
  <si>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</si>
  <si>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</si>
  <si>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</si>
  <si>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</si>
  <si>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</si>
  <si>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</si>
  <si>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</si>
  <si>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</si>
  <si>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</si>
  <si>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</si>
  <si>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</si>
  <si>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</si>
  <si>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</si>
  <si>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</si>
  <si>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</si>
  <si>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</si>
  <si>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</si>
  <si>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</si>
  <si>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</si>
  <si>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</si>
  <si>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</si>
  <si>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</si>
  <si>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</si>
  <si>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</si>
  <si>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</si>
  <si>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</si>
  <si>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</si>
  <si>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</si>
  <si>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</si>
  <si>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</si>
  <si>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</si>
  <si>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</si>
  <si>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</si>
  <si>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</si>
  <si>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</si>
  <si>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</si>
  <si>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</si>
  <si>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</si>
  <si>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</si>
  <si>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</si>
  <si>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</si>
  <si>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</si>
  <si>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</si>
  <si>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</si>
  <si>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</si>
  <si>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</si>
  <si>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</si>
  <si>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</si>
  <si>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</si>
  <si>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</si>
  <si>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</si>
  <si>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</si>
  <si>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</si>
  <si>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</si>
  <si>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</si>
  <si>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</si>
  <si>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</si>
  <si>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</si>
  <si>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</si>
  <si>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</si>
  <si>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</si>
  <si>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</si>
  <si>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</si>
  <si>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</si>
  <si>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</si>
  <si>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</si>
  <si>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</si>
  <si>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</si>
  <si>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</si>
  <si>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</si>
  <si>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</si>
  <si>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</si>
  <si>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</si>
  <si>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</si>
  <si>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</si>
  <si>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</si>
  <si>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</si>
  <si>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</si>
  <si>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</si>
  <si>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</si>
  <si>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</si>
  <si>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</si>
  <si>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</si>
  <si>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</si>
  <si>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</si>
  <si>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</si>
  <si>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</si>
  <si>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</si>
  <si>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</si>
  <si>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</si>
  <si>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</si>
  <si>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</si>
  <si>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</si>
  <si>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</si>
  <si>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</si>
  <si>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</si>
  <si>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</si>
  <si>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</si>
  <si>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</si>
  <si>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</si>
  <si>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</si>
  <si>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</si>
  <si>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</si>
  <si>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</si>
  <si>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</si>
  <si>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</si>
  <si>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</si>
  <si>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</si>
  <si>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</si>
  <si>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</si>
  <si>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</si>
  <si>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</si>
  <si>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</si>
  <si>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</si>
  <si>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</si>
  <si>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</si>
  <si>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</si>
  <si>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</si>
  <si>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</si>
  <si>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</si>
  <si>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</si>
  <si>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</si>
  <si>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</si>
  <si>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</si>
  <si>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</si>
  <si>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</si>
  <si>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</si>
  <si>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</si>
  <si>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</si>
  <si>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</si>
  <si>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</si>
  <si>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</si>
  <si>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</si>
  <si>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</si>
  <si>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</si>
  <si>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</si>
  <si>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</si>
  <si>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</si>
  <si>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</si>
  <si>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</si>
  <si>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</si>
  <si>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</si>
  <si>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</si>
  <si>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</si>
  <si>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</si>
  <si>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</si>
  <si>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</si>
  <si>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</si>
  <si>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</si>
  <si>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</si>
  <si>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</si>
  <si>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</si>
  <si>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</si>
  <si>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</si>
  <si>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</si>
  <si>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</si>
  <si>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</si>
  <si>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</si>
  <si>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</si>
  <si>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</si>
  <si>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</si>
  <si>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</si>
  <si>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</si>
  <si>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</si>
  <si>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</si>
  <si>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</si>
  <si>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</si>
  <si>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</si>
  <si>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</si>
  <si>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</si>
  <si>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</si>
  <si>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</si>
  <si>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</si>
  <si>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</si>
  <si>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</si>
  <si>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</si>
  <si>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</si>
  <si>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</si>
  <si>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</si>
  <si>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</si>
  <si>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</si>
  <si>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</si>
  <si>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</si>
  <si>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</si>
  <si>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</si>
  <si>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</si>
  <si>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</si>
  <si>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</si>
  <si>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</si>
  <si>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</si>
  <si>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</si>
  <si>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</si>
  <si>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</si>
  <si>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</si>
  <si>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</si>
  <si>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</si>
  <si>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</si>
  <si>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</si>
  <si>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</si>
  <si>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</si>
  <si>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</si>
  <si>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</si>
  <si>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</si>
  <si>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</si>
  <si>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</si>
  <si>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</si>
  <si>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</si>
  <si>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</si>
  <si>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</si>
  <si>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</si>
  <si>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</si>
  <si>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</si>
  <si>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</si>
  <si>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</si>
  <si>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</si>
  <si>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</si>
  <si>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</si>
  <si>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</si>
  <si>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</si>
  <si>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</si>
  <si>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</si>
  <si>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</si>
  <si>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</si>
  <si>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</si>
  <si>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</si>
  <si>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</si>
  <si>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</si>
  <si>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</si>
  <si>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</si>
  <si>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</si>
  <si>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</si>
  <si>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</si>
  <si>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</si>
  <si>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</si>
  <si>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</si>
  <si>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</si>
  <si>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</si>
  <si>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</si>
  <si>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</si>
  <si>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</si>
  <si>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</si>
  <si>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</si>
  <si>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</si>
  <si>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</si>
  <si>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</si>
  <si>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</si>
  <si>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</si>
  <si>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</si>
  <si>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</si>
  <si>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</si>
  <si>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</si>
  <si>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</si>
  <si>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</si>
  <si>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</si>
  <si>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</si>
  <si>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</si>
  <si>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</si>
  <si>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</si>
  <si>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</si>
  <si>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</si>
  <si>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</si>
  <si>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</si>
  <si>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</si>
  <si>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</si>
  <si>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</si>
  <si>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</si>
  <si>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</si>
  <si>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</si>
  <si>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</si>
  <si>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</si>
  <si>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</si>
  <si>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</si>
  <si>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</si>
  <si>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</si>
  <si>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</si>
  <si>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</si>
  <si>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</si>
  <si>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</si>
  <si>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</si>
  <si>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</si>
  <si>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</si>
  <si>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</si>
  <si>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</si>
  <si>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</si>
  <si>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</si>
  <si>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</si>
  <si>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</si>
  <si>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</si>
  <si>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</si>
  <si>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</si>
  <si>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</si>
  <si>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</si>
  <si>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</si>
  <si>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</si>
  <si>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</si>
  <si>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</si>
  <si>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</si>
  <si>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</si>
  <si>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</si>
  <si>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</si>
  <si>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</si>
  <si>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</si>
  <si>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</si>
  <si>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</si>
  <si>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</si>
  <si>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</si>
  <si>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</si>
  <si>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</si>
  <si>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</si>
  <si>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</si>
  <si>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</si>
  <si>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</si>
  <si>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</si>
  <si>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</si>
  <si>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</si>
  <si>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</si>
  <si>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</si>
  <si>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</si>
  <si>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</si>
  <si>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</si>
  <si>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</si>
  <si>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</si>
  <si>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</si>
  <si>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</si>
  <si>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</si>
  <si>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</si>
  <si>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</si>
  <si>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</si>
  <si>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</si>
  <si>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</si>
  <si>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</si>
  <si>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</si>
  <si>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</si>
  <si>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</si>
  <si>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</si>
  <si>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</si>
  <si>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</si>
  <si>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</si>
  <si>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</si>
  <si>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</si>
  <si>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</si>
  <si>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</si>
  <si>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</si>
  <si>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</si>
  <si>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</si>
  <si>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</si>
  <si>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</si>
  <si>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</si>
  <si>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</si>
  <si>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</si>
  <si>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</si>
  <si>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</si>
  <si>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</si>
  <si>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</si>
  <si>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</si>
  <si>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</si>
  <si>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</si>
  <si>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</si>
  <si>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</si>
  <si>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</si>
  <si>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</si>
  <si>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</si>
  <si>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</si>
  <si>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</si>
  <si>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</si>
  <si>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</si>
  <si>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</si>
  <si>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</si>
  <si>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</si>
  <si>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</si>
  <si>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</si>
  <si>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</si>
  <si>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</si>
  <si>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</si>
  <si>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</si>
  <si>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</si>
  <si>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</si>
  <si>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</si>
  <si>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</si>
  <si>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</si>
  <si>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</si>
  <si>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</si>
  <si>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</si>
  <si>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</si>
  <si>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</si>
  <si>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</si>
  <si>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</si>
  <si>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</si>
  <si>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</si>
  <si>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</si>
  <si>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</si>
  <si>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</si>
  <si>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</si>
  <si>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</si>
  <si>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</si>
  <si>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</si>
  <si>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</si>
  <si>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</si>
  <si>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</si>
  <si>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</si>
  <si>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</si>
  <si>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</si>
  <si>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</si>
  <si>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</si>
  <si>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</si>
  <si>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</si>
  <si>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</si>
  <si>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</si>
  <si>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</si>
  <si>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</si>
  <si>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</si>
  <si>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</si>
  <si>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</si>
  <si>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</si>
  <si>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</si>
  <si>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</si>
  <si>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</si>
  <si>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</si>
  <si>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</si>
  <si>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</si>
  <si>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</si>
  <si>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</si>
  <si>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</si>
  <si>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</si>
  <si>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</si>
  <si>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</si>
  <si>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</si>
  <si>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</si>
  <si>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</si>
  <si>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</si>
  <si>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</si>
  <si>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</si>
  <si>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</si>
  <si>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</si>
  <si>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</si>
  <si>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</si>
  <si>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</si>
  <si>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</si>
  <si>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</si>
  <si>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</si>
  <si>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</si>
  <si>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</si>
  <si>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</si>
  <si>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</si>
  <si>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</si>
  <si>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</si>
  <si>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</si>
  <si>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</si>
  <si>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</si>
  <si>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</si>
  <si>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</si>
  <si>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</si>
  <si>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</si>
  <si>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</si>
  <si>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</si>
  <si>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</si>
  <si>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</si>
  <si>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</si>
  <si>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</si>
  <si>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</si>
  <si>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</si>
  <si>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</si>
  <si>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</si>
  <si>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</si>
  <si>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</si>
  <si>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</si>
  <si>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</si>
  <si>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</si>
  <si>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</si>
  <si>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</si>
  <si>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</si>
  <si>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</si>
  <si>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</si>
  <si>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</si>
  <si>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</si>
  <si>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</si>
  <si>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</si>
  <si>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</si>
  <si>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</si>
  <si>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</si>
  <si>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</si>
  <si>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</si>
  <si>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</si>
  <si>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</si>
  <si>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</si>
  <si>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</si>
  <si>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</si>
  <si>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</si>
  <si>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</si>
  <si>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</si>
  <si>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</si>
  <si>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</si>
  <si>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</si>
  <si>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</si>
  <si>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</si>
  <si>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</si>
  <si>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</si>
  <si>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</si>
  <si>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</si>
  <si>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</si>
  <si>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</si>
  <si>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</si>
  <si>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</si>
  <si>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</si>
  <si>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</si>
  <si>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</si>
  <si>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</si>
  <si>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</si>
  <si>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</si>
  <si>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</si>
  <si>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</si>
  <si>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</si>
  <si>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</si>
  <si>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</si>
  <si>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</si>
  <si>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</si>
  <si>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</si>
  <si>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</si>
  <si>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</si>
  <si>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</si>
  <si>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</si>
  <si>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</si>
  <si>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</si>
  <si>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</si>
  <si>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</si>
  <si>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</si>
  <si>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</si>
  <si>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</si>
  <si>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</si>
  <si>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</si>
  <si>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</si>
  <si>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</si>
  <si>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</si>
  <si>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</si>
  <si>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</si>
  <si>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</si>
  <si>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</si>
  <si>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</si>
  <si>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</si>
  <si>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</si>
  <si>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</si>
  <si>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</si>
  <si>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</si>
  <si>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</si>
  <si>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</si>
  <si>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</si>
  <si>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</si>
  <si>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</si>
  <si>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</si>
  <si>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</si>
  <si>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</si>
  <si>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</si>
  <si>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</si>
  <si>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</si>
  <si>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</si>
  <si>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</si>
  <si>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</si>
  <si>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</si>
  <si>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</si>
  <si>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</si>
  <si>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</si>
  <si>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</si>
  <si>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</si>
  <si>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</si>
  <si>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</si>
  <si>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</si>
  <si>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</si>
  <si>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</si>
  <si>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</si>
  <si>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</si>
  <si>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</si>
  <si>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</si>
  <si>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</si>
  <si>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</si>
  <si>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</si>
  <si>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</si>
  <si>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</si>
  <si>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</si>
  <si>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</si>
  <si>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</si>
  <si>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</si>
  <si>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</si>
  <si>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</si>
  <si>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</si>
  <si>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</si>
  <si>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</si>
  <si>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</si>
  <si>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</si>
  <si>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</si>
  <si>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</si>
  <si>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</si>
  <si>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</si>
  <si>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</si>
  <si>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</si>
  <si>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</si>
  <si>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</si>
  <si>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</si>
  <si>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</si>
  <si>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</si>
  <si>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</si>
  <si>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</si>
  <si>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</si>
  <si>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</si>
  <si>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</si>
  <si>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</si>
  <si>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</si>
  <si>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</si>
  <si>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</si>
  <si>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</si>
  <si>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</si>
  <si>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</si>
  <si>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</si>
  <si>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</si>
  <si>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</si>
  <si>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</si>
  <si>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</si>
  <si>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</si>
  <si>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</si>
  <si>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</si>
  <si>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</si>
  <si>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</si>
  <si>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</si>
  <si>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</si>
  <si>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</si>
  <si>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</si>
  <si>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</si>
  <si>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</si>
  <si>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</si>
  <si>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</si>
  <si>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</si>
  <si>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</si>
  <si>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</si>
  <si>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</si>
  <si>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</si>
  <si>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</si>
  <si>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</si>
  <si>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</si>
  <si>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</si>
  <si>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</si>
  <si>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</si>
  <si>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</si>
  <si>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</si>
  <si>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</si>
  <si>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</si>
  <si>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</si>
  <si>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</si>
  <si>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</si>
  <si>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</si>
  <si>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</si>
  <si>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</si>
  <si>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</si>
  <si>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</si>
  <si>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</si>
  <si>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</si>
  <si>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</si>
  <si>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</si>
  <si>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</si>
  <si>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</si>
  <si>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</si>
  <si>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</si>
  <si>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</si>
  <si>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</si>
  <si>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</si>
  <si>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</si>
  <si>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</si>
  <si>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</si>
  <si>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</si>
  <si>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</si>
  <si>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</si>
  <si>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</si>
  <si>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</si>
  <si>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</si>
  <si>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</si>
  <si>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</si>
  <si>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</si>
  <si>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</si>
  <si>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</si>
  <si>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</si>
  <si>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</si>
  <si>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</si>
  <si>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</si>
  <si>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</si>
  <si>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</si>
  <si>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</si>
  <si>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</si>
  <si>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</si>
  <si>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</si>
  <si>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</si>
  <si>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</si>
  <si>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</si>
  <si>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</si>
  <si>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</si>
  <si>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</si>
  <si>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</si>
  <si>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</si>
  <si>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</si>
  <si>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</si>
  <si>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</si>
  <si>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</si>
  <si>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</si>
  <si>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</si>
  <si>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</si>
  <si>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</si>
  <si>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</si>
  <si>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</si>
  <si>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</si>
  <si>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</si>
  <si>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</si>
  <si>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</si>
  <si>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</si>
  <si>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</si>
  <si>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</si>
  <si>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</si>
  <si>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</si>
  <si>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</si>
  <si>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</si>
  <si>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</si>
  <si>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</si>
  <si>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</si>
  <si>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</si>
  <si>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</si>
  <si>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</si>
  <si>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</si>
  <si>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</si>
  <si>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</si>
  <si>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</si>
  <si>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</si>
  <si>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</si>
  <si>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</si>
  <si>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</si>
  <si>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</si>
  <si>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</si>
  <si>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</si>
  <si>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</si>
  <si>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</si>
  <si>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</si>
  <si>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</si>
  <si>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</si>
  <si>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</si>
  <si>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</si>
  <si>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</si>
  <si>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</si>
  <si>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</si>
  <si>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</si>
  <si>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</si>
  <si>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</si>
  <si>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</si>
  <si>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</si>
  <si>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</si>
  <si>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</si>
  <si>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</si>
  <si>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</si>
  <si>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</si>
  <si>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</si>
  <si>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</si>
  <si>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</si>
  <si>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</si>
  <si>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</si>
  <si>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</si>
  <si>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</si>
  <si>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</si>
  <si>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</si>
  <si>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</si>
  <si>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</si>
  <si>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</si>
  <si>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</si>
  <si>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</si>
  <si>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</si>
  <si>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</si>
  <si>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</si>
  <si>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</si>
  <si>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</si>
  <si>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</si>
  <si>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</si>
  <si>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</si>
  <si>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</si>
  <si>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</si>
  <si>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</si>
  <si>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</si>
  <si>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</si>
  <si>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</si>
  <si>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</si>
  <si>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</si>
  <si>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</si>
  <si>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</si>
  <si>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</si>
  <si>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</si>
  <si>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</si>
  <si>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</si>
  <si>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</si>
  <si>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</si>
  <si>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</si>
  <si>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</si>
  <si>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</si>
  <si>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</si>
  <si>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</si>
  <si>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</si>
  <si>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</si>
  <si>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</si>
  <si>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</si>
  <si>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</si>
  <si>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</si>
  <si>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</si>
  <si>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</si>
  <si>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</si>
  <si>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</si>
  <si>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</si>
  <si>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</si>
  <si>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</si>
  <si>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</si>
  <si>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</si>
  <si>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</si>
  <si>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</si>
  <si>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</si>
  <si>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</si>
  <si>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</si>
  <si>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</si>
  <si>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</si>
  <si>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</si>
  <si>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</si>
  <si>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</si>
  <si>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</si>
  <si>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</si>
  <si>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</si>
  <si>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</si>
  <si>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</si>
  <si>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</si>
  <si>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</si>
  <si>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</si>
  <si>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</si>
  <si>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</si>
  <si>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</si>
  <si>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</si>
  <si>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</si>
  <si>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</si>
  <si>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</si>
  <si>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</si>
  <si>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</si>
  <si>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</si>
  <si>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</si>
  <si>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</si>
  <si>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</si>
  <si>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</si>
  <si>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</si>
  <si>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</si>
  <si>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</si>
  <si>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</si>
  <si>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</si>
  <si>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</si>
  <si>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</si>
  <si>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</si>
  <si>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</si>
  <si>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</si>
  <si>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</si>
  <si>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</si>
  <si>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</si>
  <si>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</si>
  <si>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</si>
  <si>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</si>
  <si>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</si>
  <si>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</si>
  <si>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</si>
  <si>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</si>
  <si>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</si>
  <si>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</si>
  <si>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</si>
  <si>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</si>
  <si>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</si>
  <si>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</si>
  <si>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</si>
  <si>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</si>
  <si>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</si>
  <si>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</si>
  <si>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</si>
  <si>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</si>
  <si>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</si>
  <si>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</si>
  <si>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</si>
  <si>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</si>
  <si>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</si>
  <si>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</si>
  <si>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</si>
  <si>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</si>
  <si>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</si>
  <si>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</si>
  <si>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</si>
  <si>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</si>
  <si>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</si>
  <si>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</si>
  <si>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</si>
  <si>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</si>
  <si>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</si>
  <si>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</si>
  <si>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</si>
  <si>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</si>
  <si>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</si>
  <si>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</si>
  <si>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</si>
  <si>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</si>
  <si>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</si>
  <si>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</si>
  <si>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</si>
  <si>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</si>
  <si>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</si>
  <si>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</si>
  <si>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</si>
  <si>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</si>
  <si>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</si>
  <si>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</si>
  <si>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</si>
  <si>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</si>
  <si>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</si>
  <si>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</si>
  <si>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</si>
  <si>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</si>
  <si>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</si>
  <si>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</si>
  <si>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</si>
  <si>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</si>
  <si>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</si>
  <si>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</si>
  <si>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</si>
  <si>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</si>
  <si>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</si>
  <si>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</si>
  <si>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</si>
  <si>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</si>
  <si>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</si>
  <si>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</si>
  <si>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</si>
  <si>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</si>
  <si>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</si>
  <si>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</si>
  <si>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</si>
  <si>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</si>
  <si>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</si>
  <si>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</si>
  <si>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</si>
  <si>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</si>
  <si>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</si>
  <si>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</si>
  <si>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</si>
  <si>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</si>
  <si>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</si>
  <si>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</si>
  <si>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</si>
  <si>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</si>
  <si>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</si>
  <si>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</si>
  <si>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</si>
  <si>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</si>
  <si>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</si>
  <si>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</si>
  <si>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</si>
  <si>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</si>
  <si>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</si>
  <si>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</si>
  <si>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</si>
  <si>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</si>
  <si>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</si>
  <si>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</si>
  <si>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</si>
  <si>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</si>
  <si>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</si>
  <si>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</si>
  <si>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</si>
  <si>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</si>
  <si>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</si>
  <si>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</si>
  <si>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</si>
  <si>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</si>
  <si>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</si>
  <si>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</si>
  <si>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</si>
  <si>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</si>
  <si>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</si>
  <si>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</si>
  <si>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</si>
  <si>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</si>
  <si>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</si>
  <si>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</si>
  <si>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</si>
  <si>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</si>
  <si>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</si>
  <si>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</si>
  <si>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</si>
  <si>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</si>
  <si>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</si>
  <si>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</si>
  <si>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</si>
  <si>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</si>
  <si>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</si>
  <si>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</si>
  <si>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</si>
  <si>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</si>
  <si>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</si>
  <si>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</si>
  <si>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</si>
  <si>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</si>
  <si>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</si>
  <si>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</si>
  <si>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</si>
  <si>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</si>
  <si>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</si>
  <si>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</si>
  <si>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</si>
  <si>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</si>
  <si>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</si>
  <si>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</si>
  <si>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</si>
  <si>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</si>
  <si>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</si>
  <si>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</si>
  <si>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</si>
  <si>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</si>
  <si>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</si>
  <si>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</si>
  <si>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</si>
  <si>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</si>
  <si>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</si>
  <si>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</si>
  <si>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</si>
  <si>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</si>
  <si>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</si>
  <si>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</si>
  <si>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</si>
  <si>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</si>
  <si>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</si>
  <si>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</si>
  <si>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</si>
  <si>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</si>
  <si>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</si>
  <si>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</si>
  <si>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</si>
  <si>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</si>
  <si>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</si>
  <si>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</si>
  <si>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</si>
  <si>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</si>
  <si>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</si>
  <si>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</si>
  <si>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</si>
  <si>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</si>
  <si>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</si>
  <si>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</si>
  <si>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</si>
  <si>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</si>
  <si>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</si>
  <si>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</si>
  <si>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</si>
  <si>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</si>
  <si>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</si>
  <si>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</si>
  <si>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</si>
  <si>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</si>
  <si>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</si>
  <si>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</si>
  <si>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</si>
  <si>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</si>
  <si>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</si>
  <si>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</si>
  <si>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</si>
  <si>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</si>
  <si>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</si>
  <si>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</si>
  <si>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</si>
  <si>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</si>
  <si>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</si>
  <si>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</si>
  <si>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</si>
  <si>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</si>
  <si>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</si>
  <si>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</si>
  <si>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</si>
  <si>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</si>
  <si>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</si>
  <si>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</si>
  <si>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</si>
  <si>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</si>
  <si>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</si>
  <si>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</si>
  <si>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</si>
  <si>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</si>
  <si>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</si>
  <si>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</si>
  <si>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</si>
  <si>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</si>
  <si>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</si>
  <si>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</si>
  <si>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</si>
  <si>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</si>
  <si>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</si>
  <si>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</si>
  <si>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</si>
  <si>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</si>
  <si>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</si>
  <si>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</si>
  <si>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</si>
  <si>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</si>
  <si>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</si>
  <si>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</si>
  <si>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</si>
  <si>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</si>
  <si>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</si>
  <si>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</si>
  <si>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</si>
  <si>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</si>
  <si>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</si>
  <si>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</si>
  <si>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</si>
  <si>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</si>
  <si>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</si>
  <si>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</si>
  <si>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</si>
  <si>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</si>
  <si>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</si>
  <si>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</si>
  <si>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</si>
  <si>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</si>
  <si>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</si>
  <si>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</si>
  <si>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</si>
  <si>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</si>
  <si>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</si>
  <si>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</si>
  <si>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</si>
  <si>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</si>
  <si>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</si>
  <si>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</si>
  <si>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</si>
  <si>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</si>
  <si>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</si>
  <si>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</si>
  <si>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</si>
  <si>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</si>
  <si>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</si>
  <si>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</si>
  <si>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</si>
  <si>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</si>
  <si>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</si>
  <si>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</si>
  <si>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</si>
  <si>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</si>
  <si>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</si>
  <si>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</si>
  <si>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</si>
  <si>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</si>
  <si>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</si>
  <si>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</si>
  <si>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</si>
  <si>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</si>
  <si>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</si>
  <si>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</si>
  <si>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</si>
  <si>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</si>
  <si>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</si>
  <si>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</si>
  <si>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</si>
  <si>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</si>
  <si>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</si>
  <si>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</si>
  <si>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</si>
  <si>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</si>
  <si>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</si>
  <si>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</si>
  <si>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</si>
  <si>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</si>
  <si>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</si>
  <si>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</si>
  <si>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</si>
  <si>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</si>
  <si>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</si>
  <si>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</si>
  <si>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</si>
  <si>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</si>
  <si>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</si>
  <si>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</si>
  <si>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</si>
  <si>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</si>
  <si>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</si>
  <si>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</si>
  <si>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</si>
  <si>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</si>
  <si>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</si>
  <si>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</si>
  <si>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</si>
  <si>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</si>
  <si>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</si>
  <si>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</si>
  <si>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</si>
  <si>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</si>
  <si>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</si>
  <si>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</si>
  <si>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</si>
  <si>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</si>
  <si>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</si>
  <si>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</si>
  <si>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</si>
  <si>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</si>
  <si>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</si>
  <si>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</si>
  <si>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</si>
  <si>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</si>
  <si>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</si>
  <si>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</si>
  <si>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</si>
  <si>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</si>
  <si>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</si>
  <si>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</si>
  <si>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</si>
  <si>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</si>
  <si>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</si>
  <si>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</si>
  <si>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</si>
  <si>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</si>
  <si>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</si>
  <si>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</si>
  <si>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</si>
  <si>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</si>
  <si>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</si>
  <si>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</si>
  <si>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</si>
  <si>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</si>
  <si>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</si>
  <si>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</si>
  <si>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</si>
  <si>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</si>
  <si>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</si>
  <si>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</si>
  <si>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</si>
  <si>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</si>
  <si>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</si>
  <si>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</si>
  <si>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</si>
  <si>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</si>
  <si>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</si>
  <si>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</si>
  <si>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</si>
  <si>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</si>
  <si>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</si>
  <si>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</si>
  <si>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</si>
  <si>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</si>
  <si>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</si>
  <si>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</si>
  <si>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</si>
  <si>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</si>
  <si>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</si>
  <si>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</si>
  <si>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</si>
  <si>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</si>
  <si>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</si>
  <si>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</si>
  <si>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</si>
  <si>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</si>
  <si>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</si>
  <si>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</si>
  <si>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</si>
  <si>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</si>
  <si>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</si>
  <si>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</si>
  <si>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</si>
  <si>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</si>
  <si>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</si>
  <si>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</si>
  <si>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</si>
  <si>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</si>
  <si>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</si>
  <si>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</si>
  <si>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</si>
  <si>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</si>
  <si>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</si>
  <si>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</si>
  <si>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</si>
  <si>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</si>
  <si>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</si>
  <si>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</si>
  <si>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</si>
  <si>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</si>
  <si>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</si>
  <si>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</si>
  <si>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</si>
  <si>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</si>
  <si>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</si>
  <si>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</si>
  <si>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</si>
  <si>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</si>
  <si>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</si>
  <si>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</si>
  <si>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</si>
  <si>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</si>
  <si>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</si>
  <si>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</si>
  <si>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</si>
  <si>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</si>
  <si>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</si>
  <si>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</si>
  <si>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</si>
  <si>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</si>
  <si>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</si>
  <si>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</si>
  <si>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</si>
  <si>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</si>
  <si>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</si>
  <si>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</si>
  <si>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</si>
  <si>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</si>
  <si>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</si>
  <si>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</si>
  <si>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</si>
  <si>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</si>
  <si>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</si>
  <si>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</si>
  <si>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</si>
  <si>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</si>
  <si>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</si>
  <si>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</si>
  <si>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</si>
  <si>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</si>
  <si>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</si>
  <si>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</si>
  <si>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</si>
  <si>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</si>
  <si>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</si>
  <si>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</si>
  <si>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</si>
  <si>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</si>
  <si>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</si>
  <si>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</si>
  <si>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</si>
  <si>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</si>
  <si>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</si>
  <si>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</si>
  <si>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</si>
  <si>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</si>
  <si>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</si>
  <si>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</si>
  <si>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</si>
  <si>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</si>
  <si>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</si>
  <si>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</si>
  <si>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</si>
  <si>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</si>
  <si>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</si>
  <si>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</si>
  <si>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</si>
  <si>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</si>
  <si>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</si>
  <si>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</si>
  <si>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</si>
  <si>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</si>
  <si>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</si>
  <si>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</si>
  <si>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</si>
  <si>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</si>
  <si>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</si>
  <si>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</si>
  <si>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</si>
  <si>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</si>
  <si>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</si>
  <si>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</si>
  <si>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</si>
  <si>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</si>
  <si>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</si>
  <si>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</si>
  <si>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</si>
  <si>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</si>
  <si>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</si>
  <si>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</si>
  <si>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</si>
  <si>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</si>
  <si>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</si>
  <si>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</si>
  <si>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</si>
  <si>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</si>
  <si>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</si>
  <si>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</si>
  <si>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</si>
  <si>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</si>
  <si>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</si>
  <si>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</si>
  <si>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</si>
  <si>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</si>
  <si>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</si>
  <si>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</si>
  <si>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</si>
  <si>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</si>
  <si>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</si>
  <si>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</si>
  <si>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</si>
  <si>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</si>
  <si>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</si>
  <si>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</si>
  <si>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</si>
  <si>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</si>
  <si>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</si>
  <si>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</si>
  <si>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</si>
  <si>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</si>
  <si>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</si>
  <si>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</si>
  <si>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</si>
  <si>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</si>
  <si>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</si>
  <si>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</si>
  <si>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</si>
  <si>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</si>
  <si>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</si>
  <si>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</si>
  <si>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</si>
  <si>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</si>
  <si>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</si>
  <si>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</si>
  <si>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</si>
  <si>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</si>
  <si>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</si>
  <si>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</si>
  <si>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</si>
  <si>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</si>
  <si>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</si>
  <si>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</si>
  <si>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</si>
  <si>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</si>
  <si>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</si>
  <si>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</si>
  <si>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</si>
  <si>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</si>
  <si>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</si>
  <si>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</si>
  <si>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</si>
  <si>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</si>
  <si>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</si>
  <si>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</si>
  <si>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</si>
  <si>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</si>
  <si>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</si>
  <si>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</si>
  <si>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</si>
  <si>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</si>
  <si>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</si>
  <si>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</si>
  <si>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</si>
  <si>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</si>
  <si>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</si>
  <si>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</si>
  <si>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</si>
  <si>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</si>
  <si>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</si>
  <si>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</si>
  <si>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</si>
  <si>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</si>
  <si>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</si>
  <si>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</si>
  <si>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</si>
  <si>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</si>
  <si>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</si>
  <si>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</si>
  <si>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</si>
  <si>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</si>
  <si>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</si>
  <si>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</si>
  <si>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</si>
  <si>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</si>
  <si>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</si>
  <si>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</si>
  <si>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</si>
  <si>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</si>
  <si>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</si>
  <si>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</si>
  <si>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</si>
  <si>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</si>
  <si>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</si>
  <si>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</si>
  <si>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</si>
  <si>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</si>
  <si>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</si>
  <si>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</si>
  <si>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</si>
  <si>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</si>
  <si>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</si>
  <si>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</si>
  <si>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</si>
  <si>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</si>
  <si>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</si>
  <si>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</si>
  <si>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</si>
  <si>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</si>
  <si>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</si>
  <si>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</si>
  <si>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</si>
  <si>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</si>
  <si>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</si>
  <si>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</si>
  <si>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</si>
  <si>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</si>
  <si>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</si>
  <si>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</si>
  <si>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</si>
  <si>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</si>
  <si>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</si>
  <si>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</si>
  <si>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</si>
  <si>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</si>
  <si>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</si>
  <si>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</si>
  <si>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</si>
  <si>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</si>
  <si>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</si>
  <si>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</si>
  <si>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</si>
  <si>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</si>
  <si>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</si>
  <si>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</si>
  <si>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</si>
  <si>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</si>
  <si>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</si>
  <si>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</si>
  <si>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</si>
  <si>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</si>
  <si>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</si>
  <si>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</si>
  <si>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</si>
  <si>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</si>
  <si>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</si>
  <si>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</si>
  <si>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</si>
  <si>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</si>
  <si>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</si>
  <si>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</si>
  <si>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</si>
  <si>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</si>
  <si>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</si>
  <si>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</si>
  <si>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</si>
  <si>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</si>
  <si>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</si>
  <si>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</si>
  <si>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</si>
  <si>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</si>
  <si>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</si>
  <si>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</si>
  <si>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</si>
  <si>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</si>
  <si>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</si>
  <si>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</si>
  <si>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</si>
  <si>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</si>
  <si>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</si>
  <si>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</si>
  <si>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</si>
  <si>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</si>
  <si>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</si>
  <si>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</si>
  <si>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</si>
  <si>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</si>
  <si>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</si>
  <si>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</si>
  <si>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</si>
  <si>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</si>
  <si>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</si>
  <si>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</si>
  <si>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</si>
  <si>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</si>
  <si>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</si>
  <si>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</si>
  <si>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</si>
  <si>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</si>
  <si>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</si>
  <si>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</si>
  <si>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</si>
  <si>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</si>
  <si>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</si>
  <si>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</si>
  <si>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</si>
  <si>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</si>
  <si>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</si>
  <si>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</si>
  <si>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</si>
  <si>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</si>
  <si>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</si>
  <si>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</si>
  <si>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</si>
  <si>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</si>
  <si>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</si>
  <si>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</si>
  <si>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</si>
  <si>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</si>
  <si>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</si>
  <si>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</si>
  <si>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</si>
  <si>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</si>
  <si>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</si>
  <si>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</si>
  <si>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</si>
  <si>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</si>
  <si>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</si>
  <si>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</si>
  <si>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</si>
  <si>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</si>
  <si>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</si>
  <si>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</si>
  <si>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</si>
  <si>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</si>
  <si>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</si>
  <si>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</si>
  <si>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</si>
  <si>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</si>
  <si>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</si>
  <si>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</si>
  <si>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</si>
  <si>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</si>
  <si>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</si>
  <si>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</si>
  <si>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</si>
  <si>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</si>
  <si>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</si>
  <si>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</si>
  <si>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</si>
  <si>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</si>
  <si>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</si>
  <si>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</si>
  <si>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</si>
  <si>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</si>
  <si>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</si>
  <si>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</si>
  <si>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</si>
  <si>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</si>
  <si>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</si>
  <si>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</si>
  <si>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</si>
  <si>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</si>
  <si>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</si>
  <si>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</si>
  <si>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</si>
  <si>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</si>
  <si>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</si>
  <si>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</si>
  <si>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</si>
  <si>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</si>
  <si>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</si>
  <si>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</si>
  <si>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</si>
  <si>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</si>
  <si>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</si>
  <si>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</si>
  <si>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</si>
  <si>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</si>
  <si>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</si>
  <si>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</si>
  <si>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</si>
  <si>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</si>
  <si>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</si>
  <si>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</si>
  <si>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</si>
  <si>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</si>
  <si>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</si>
  <si>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</si>
  <si>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</si>
  <si>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</si>
  <si>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</si>
  <si>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</si>
  <si>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</si>
  <si>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</si>
  <si>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</si>
  <si>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</si>
  <si>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</si>
  <si>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</si>
  <si>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</si>
  <si>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</si>
  <si>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</si>
  <si>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</si>
  <si>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</si>
  <si>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</si>
  <si>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</si>
  <si>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</si>
  <si>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</si>
  <si>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</si>
  <si>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</si>
  <si>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</si>
  <si>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</si>
  <si>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</si>
  <si>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</si>
  <si>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</si>
  <si>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</si>
  <si>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</si>
  <si>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</si>
  <si>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</si>
  <si>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</si>
  <si>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</si>
  <si>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</si>
  <si>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</si>
  <si>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</si>
  <si>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</si>
  <si>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</si>
  <si>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</si>
  <si>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</si>
  <si>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</si>
  <si>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</si>
  <si>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</si>
  <si>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</si>
  <si>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</si>
  <si>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</si>
  <si>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</si>
  <si>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</si>
  <si>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</si>
  <si>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</si>
  <si>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</si>
  <si>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</si>
  <si>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</si>
  <si>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</si>
  <si>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</si>
  <si>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</si>
  <si>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</si>
  <si>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</si>
  <si>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</si>
  <si>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</si>
  <si>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</si>
  <si>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</si>
  <si>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</si>
  <si>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</si>
  <si>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</si>
  <si>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</si>
  <si>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</si>
  <si>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</si>
  <si>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</si>
  <si>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</si>
  <si>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</si>
  <si>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</si>
  <si>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</si>
  <si>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</si>
  <si>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</si>
  <si>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</si>
  <si>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</si>
  <si>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</si>
  <si>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</si>
  <si>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</si>
  <si>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</si>
  <si>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</si>
  <si>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</si>
  <si>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</si>
  <si>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</si>
  <si>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</si>
  <si>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</si>
  <si>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</si>
  <si>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</si>
  <si>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</si>
  <si>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</si>
  <si>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</si>
  <si>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</si>
  <si>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</si>
  <si>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</si>
  <si>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</si>
  <si>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</si>
  <si>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</si>
  <si>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</si>
  <si>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</si>
  <si>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</si>
  <si>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</si>
  <si>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</si>
  <si>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</si>
  <si>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</si>
  <si>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</si>
  <si>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</si>
  <si>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</si>
  <si>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</si>
  <si>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</si>
  <si>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</si>
  <si>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</si>
  <si>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</si>
  <si>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</si>
  <si>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</si>
  <si>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</si>
  <si>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</si>
  <si>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</si>
  <si>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</si>
  <si>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</si>
  <si>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</si>
  <si>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</si>
  <si>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</si>
  <si>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</si>
  <si>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</si>
  <si>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</si>
  <si>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</si>
  <si>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</si>
  <si>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</si>
  <si>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</si>
  <si>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</si>
  <si>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</si>
  <si>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</si>
  <si>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</si>
  <si>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</si>
  <si>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</si>
  <si>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</si>
  <si>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</si>
  <si>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</si>
  <si>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</si>
  <si>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</si>
  <si>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</si>
  <si>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</si>
  <si>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</si>
  <si>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</si>
  <si>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</si>
  <si>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</si>
  <si>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</si>
  <si>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</si>
  <si>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</si>
  <si>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</si>
  <si>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</si>
  <si>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</si>
  <si>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</si>
  <si>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</si>
  <si>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</si>
  <si>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</si>
  <si>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</si>
  <si>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</si>
  <si>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</si>
  <si>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</si>
  <si>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</si>
  <si>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</si>
  <si>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</si>
  <si>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</si>
  <si>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</si>
  <si>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</si>
  <si>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</si>
  <si>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</si>
  <si>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</si>
  <si>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</si>
  <si>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</si>
  <si>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</si>
  <si>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</si>
  <si>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</si>
  <si>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</si>
  <si>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</si>
  <si>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</si>
  <si>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</si>
  <si>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</si>
  <si>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</si>
  <si>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</si>
  <si>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</si>
  <si>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</si>
  <si>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</si>
  <si>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</si>
  <si>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</si>
  <si>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</si>
  <si>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</si>
  <si>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</si>
  <si>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</si>
  <si>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</si>
  <si>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</si>
  <si>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</si>
  <si>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</si>
  <si>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</si>
  <si>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</si>
  <si>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</si>
  <si>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</si>
  <si>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</si>
  <si>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</si>
  <si>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</si>
  <si>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</si>
  <si>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</si>
  <si>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</si>
  <si>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</si>
  <si>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</si>
  <si>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</si>
  <si>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</si>
  <si>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</si>
  <si>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</si>
  <si>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</si>
  <si>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</si>
  <si>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</si>
  <si>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</si>
  <si>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</si>
  <si>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</si>
  <si>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</si>
  <si>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</si>
  <si>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</si>
  <si>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</si>
  <si>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</si>
  <si>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</si>
  <si>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</si>
  <si>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</si>
  <si>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</si>
  <si>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</si>
  <si>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</si>
  <si>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</si>
  <si>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</si>
  <si>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</si>
  <si>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</si>
  <si>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</si>
  <si>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</si>
  <si>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</si>
  <si>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</si>
  <si>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</si>
  <si>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</si>
  <si>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</si>
  <si>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</si>
  <si>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</si>
  <si>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</si>
  <si>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</si>
  <si>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</si>
  <si>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</si>
  <si>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</si>
  <si>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</si>
  <si>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</si>
  <si>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</si>
  <si>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</si>
  <si>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</si>
  <si>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</si>
  <si>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</si>
  <si>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</si>
  <si>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</si>
  <si>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</si>
  <si>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</si>
  <si>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</si>
  <si>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</si>
  <si>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</si>
  <si>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</si>
  <si>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</si>
  <si>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</si>
  <si>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</si>
  <si>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</si>
  <si>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</si>
  <si>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</si>
  <si>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</si>
  <si>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</si>
  <si>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</si>
  <si>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</si>
  <si>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</si>
  <si>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</si>
  <si>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</si>
  <si>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</si>
  <si>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</si>
  <si>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</si>
  <si>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</si>
  <si>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</si>
  <si>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</si>
  <si>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</si>
  <si>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</si>
  <si>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</si>
  <si>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</si>
  <si>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</si>
  <si>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</si>
  <si>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</si>
  <si>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</si>
  <si>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</si>
  <si>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</si>
  <si>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</si>
  <si>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</si>
  <si>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</si>
  <si>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</si>
  <si>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</si>
  <si>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</si>
  <si>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</si>
  <si>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</si>
  <si>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</si>
  <si>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</si>
  <si>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</si>
  <si>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</si>
  <si>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</si>
  <si>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</si>
  <si>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</si>
  <si>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</si>
  <si>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</si>
  <si>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</si>
  <si>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</si>
  <si>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</si>
  <si>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</si>
  <si>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</si>
  <si>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</si>
  <si>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</si>
  <si>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</si>
  <si>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</si>
  <si>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</si>
  <si>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</si>
  <si>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</si>
  <si>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</si>
  <si>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</si>
  <si>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</si>
  <si>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</si>
  <si>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</si>
  <si>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</si>
  <si>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</si>
  <si>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</si>
  <si>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</si>
  <si>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</si>
  <si>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</si>
  <si>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</si>
  <si>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</si>
  <si>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</si>
  <si>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</si>
  <si>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</si>
  <si>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</si>
  <si>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</si>
  <si>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</si>
  <si>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</si>
  <si>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</si>
  <si>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</si>
  <si>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</si>
  <si>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</si>
  <si>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</si>
  <si>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</si>
  <si>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</si>
  <si>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</si>
  <si>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</si>
  <si>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</si>
  <si>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</si>
  <si>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</si>
  <si>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</si>
  <si>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</si>
  <si>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</si>
  <si>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</si>
  <si>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</si>
  <si>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</si>
  <si>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</si>
  <si>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</si>
  <si>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</si>
  <si>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</si>
  <si>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</si>
  <si>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</si>
  <si>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</si>
  <si>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</si>
  <si>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</si>
  <si>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</si>
  <si>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</si>
  <si>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</si>
  <si>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</si>
  <si>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</si>
  <si>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</si>
  <si>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</si>
  <si>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</si>
  <si>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</si>
  <si>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</si>
  <si>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</si>
  <si>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</si>
  <si>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</si>
  <si>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</si>
  <si>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</si>
  <si>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</si>
  <si>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</si>
  <si>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</si>
  <si>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</si>
  <si>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</si>
  <si>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</si>
  <si>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</si>
  <si>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</si>
  <si>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</si>
  <si>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</si>
  <si>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</si>
  <si>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</si>
  <si>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</si>
  <si>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</si>
  <si>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</si>
  <si>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</si>
  <si>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</si>
  <si>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</si>
  <si>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</si>
  <si>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</si>
  <si>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</si>
  <si>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</si>
  <si>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</si>
  <si>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</si>
  <si>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</si>
  <si>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</si>
  <si>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</si>
  <si>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</si>
  <si>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</si>
  <si>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</si>
  <si>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</si>
  <si>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</si>
  <si>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</si>
  <si>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</si>
  <si>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</si>
  <si>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</si>
  <si>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</si>
  <si>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</si>
  <si>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</si>
  <si>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</si>
  <si>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</si>
  <si>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</si>
  <si>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</si>
  <si>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</si>
  <si>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</si>
  <si>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</si>
  <si>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</si>
  <si>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</si>
  <si>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</si>
  <si>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</si>
  <si>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</si>
  <si>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</si>
  <si>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</si>
  <si>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</si>
  <si>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</si>
  <si>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</si>
  <si>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</si>
  <si>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</si>
  <si>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</si>
  <si>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</si>
  <si>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</si>
  <si>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</si>
  <si>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</si>
  <si>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</si>
  <si>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</si>
  <si>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</si>
  <si>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</si>
  <si>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</si>
  <si>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</si>
  <si>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</si>
  <si>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</si>
  <si>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</si>
  <si>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</si>
  <si>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</si>
  <si>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</si>
  <si>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</si>
  <si>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</si>
  <si>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</si>
  <si>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</si>
  <si>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</si>
  <si>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</si>
  <si>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</si>
  <si>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</si>
  <si>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</si>
  <si>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</si>
  <si>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</si>
  <si>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</si>
  <si>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</si>
  <si>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</si>
  <si>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</si>
  <si>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</si>
  <si>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</si>
  <si>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</si>
  <si>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</si>
  <si>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</si>
  <si>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</si>
  <si>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</si>
  <si>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</si>
  <si>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</si>
  <si>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</si>
  <si>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</si>
  <si>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</si>
  <si>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</si>
  <si>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</si>
  <si>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</si>
  <si>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</si>
  <si>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</si>
  <si>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</si>
  <si>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</si>
  <si>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</si>
  <si>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</si>
  <si>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</si>
  <si>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</si>
  <si>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</si>
  <si>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</si>
  <si>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</si>
  <si>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</si>
  <si>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</si>
  <si>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</si>
  <si>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</si>
  <si>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</si>
  <si>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</si>
  <si>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</si>
  <si>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</si>
  <si>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</si>
  <si>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</si>
  <si>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</si>
  <si>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</si>
  <si>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</si>
  <si>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</si>
  <si>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</si>
  <si>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</si>
  <si>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</si>
  <si>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</si>
  <si>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</si>
  <si>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</si>
  <si>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</si>
  <si>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</si>
  <si>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</si>
  <si>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</si>
  <si>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</si>
  <si>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</si>
  <si>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</si>
  <si>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</si>
  <si>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</si>
  <si>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</si>
  <si>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</si>
  <si>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</si>
  <si>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</si>
  <si>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</si>
  <si>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</si>
  <si>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</si>
  <si>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</si>
  <si>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</si>
  <si>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</si>
  <si>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</si>
  <si>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</si>
  <si>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</si>
  <si>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</si>
  <si>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</si>
  <si>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</si>
  <si>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</si>
  <si>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</si>
  <si>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</si>
  <si>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</si>
  <si>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</si>
  <si>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</si>
  <si>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</si>
  <si>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</si>
  <si>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</si>
  <si>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</si>
  <si>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</si>
  <si>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</si>
  <si>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</si>
  <si>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</si>
  <si>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</si>
  <si>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</si>
  <si>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</si>
  <si>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</si>
  <si>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</si>
  <si>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</si>
  <si>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</si>
  <si>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</si>
  <si>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</si>
  <si>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</si>
  <si>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</si>
  <si>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</si>
  <si>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</si>
  <si>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</si>
  <si>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</si>
  <si>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</si>
  <si>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</si>
  <si>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</si>
  <si>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</si>
  <si>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</si>
  <si>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</si>
  <si>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</si>
  <si>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</si>
  <si>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</si>
  <si>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</si>
  <si>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</si>
  <si>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</si>
  <si>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</si>
  <si>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</si>
  <si>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</si>
  <si>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</si>
  <si>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</si>
  <si>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</si>
  <si>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</si>
  <si>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</si>
  <si>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</si>
  <si>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</si>
  <si>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</si>
  <si>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</si>
  <si>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</si>
  <si>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</si>
  <si>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</si>
  <si>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</si>
  <si>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</si>
  <si>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</si>
  <si>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</si>
  <si>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</si>
  <si>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</si>
  <si>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</si>
  <si>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</si>
  <si>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</si>
  <si>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</si>
  <si>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</si>
  <si>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</si>
  <si>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</si>
  <si>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</si>
  <si>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</si>
  <si>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</si>
  <si>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</si>
  <si>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</si>
  <si>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</si>
  <si>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</si>
  <si>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</si>
  <si>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</si>
  <si>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</si>
  <si>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</si>
  <si>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</si>
  <si>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</si>
  <si>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</si>
  <si>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</si>
  <si>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</si>
  <si>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</si>
  <si>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</si>
  <si>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</si>
  <si>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</si>
  <si>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</si>
  <si>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</si>
  <si>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</si>
  <si>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</si>
  <si>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</si>
  <si>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</si>
  <si>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</si>
  <si>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</si>
  <si>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</si>
  <si>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</si>
  <si>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</si>
  <si>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</si>
  <si>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</si>
  <si>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</si>
  <si>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</si>
  <si>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</si>
  <si>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</si>
  <si>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</si>
  <si>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</si>
  <si>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</si>
  <si>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</si>
  <si>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</si>
  <si>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</si>
  <si>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</si>
  <si>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</si>
  <si>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</si>
  <si>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</si>
  <si>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</si>
  <si>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</si>
  <si>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</si>
  <si>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</si>
  <si>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</si>
  <si>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</si>
  <si>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</si>
  <si>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</si>
  <si>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</si>
  <si>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</si>
  <si>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</si>
  <si>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</si>
  <si>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</si>
  <si>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</si>
  <si>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</si>
  <si>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</si>
  <si>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</si>
  <si>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</si>
  <si>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</si>
  <si>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</si>
  <si>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</si>
  <si>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</si>
  <si>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</si>
  <si>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</si>
  <si>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</si>
  <si>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</si>
  <si>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</si>
  <si>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</si>
  <si>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</si>
  <si>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</si>
  <si>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</si>
  <si>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</si>
  <si>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</si>
  <si>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</si>
  <si>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</si>
  <si>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</si>
  <si>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</si>
  <si>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</si>
  <si>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</si>
  <si>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</si>
  <si>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</si>
  <si>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</si>
  <si>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</si>
  <si>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</si>
  <si>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</si>
  <si>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</si>
  <si>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</si>
  <si>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</si>
  <si>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</si>
  <si>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</si>
  <si>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</si>
  <si>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</si>
  <si>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</si>
  <si>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</si>
  <si>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</si>
  <si>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</si>
  <si>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</si>
  <si>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</si>
  <si>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</si>
  <si>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</si>
  <si>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</si>
  <si>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</si>
  <si>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</si>
  <si>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</si>
  <si>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</si>
  <si>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</si>
  <si>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</si>
  <si>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</si>
  <si>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</si>
  <si>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</si>
  <si>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</si>
  <si>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</si>
  <si>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</si>
  <si>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</si>
  <si>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</si>
  <si>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</si>
  <si>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</si>
  <si>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</si>
  <si>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</si>
  <si>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</si>
  <si>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</si>
  <si>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</si>
  <si>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</si>
  <si>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</si>
  <si>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</si>
  <si>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</si>
  <si>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</si>
  <si>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</si>
  <si>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</si>
  <si>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</si>
  <si>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</si>
  <si>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</si>
  <si>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</si>
  <si>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</si>
  <si>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</si>
  <si>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</si>
  <si>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</si>
  <si>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</si>
  <si>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</si>
  <si>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</si>
  <si>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</si>
  <si>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</si>
  <si>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</si>
  <si>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</si>
  <si>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</si>
  <si>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</si>
  <si>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</si>
  <si>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</si>
  <si>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</si>
  <si>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</si>
  <si>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</si>
  <si>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</si>
  <si>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</si>
  <si>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</si>
  <si>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</si>
  <si>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</si>
  <si>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</si>
  <si>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</si>
  <si>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</si>
  <si>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</si>
  <si>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</si>
  <si>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</si>
  <si>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</si>
  <si>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</si>
  <si>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</si>
  <si>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</si>
  <si>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</si>
  <si>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</si>
  <si>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</si>
  <si>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</si>
  <si>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</si>
  <si>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</si>
  <si>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</si>
  <si>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</si>
  <si>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</si>
  <si>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</si>
  <si>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</si>
  <si>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</si>
  <si>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</si>
  <si>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</si>
  <si>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</si>
  <si>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</si>
  <si>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</si>
  <si>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</si>
  <si>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</si>
  <si>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</si>
  <si>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</si>
  <si>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</si>
  <si>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</si>
  <si>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</si>
  <si>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</si>
  <si>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</si>
  <si>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</si>
  <si>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</si>
  <si>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</si>
  <si>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</si>
  <si>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</si>
  <si>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</si>
  <si>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</si>
  <si>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</si>
  <si>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</si>
  <si>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</si>
  <si>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</si>
  <si>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</si>
  <si>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</si>
  <si>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</si>
  <si>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</si>
  <si>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</si>
  <si>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</si>
  <si>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</si>
  <si>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</si>
  <si>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</si>
  <si>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</si>
  <si>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</si>
  <si>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</si>
  <si>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</si>
  <si>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</si>
  <si>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</si>
  <si>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</si>
  <si>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</si>
  <si>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</si>
  <si>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</si>
  <si>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</si>
  <si>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</si>
  <si>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</si>
  <si>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</si>
  <si>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</si>
  <si>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</si>
  <si>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</si>
  <si>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</si>
  <si>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</si>
  <si>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</si>
  <si>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</si>
  <si>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</si>
  <si>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</si>
  <si>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</si>
  <si>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</si>
  <si>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</si>
  <si>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</si>
  <si>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</si>
  <si>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</si>
  <si>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</si>
  <si>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</si>
  <si>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</si>
  <si>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</si>
  <si>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</si>
  <si>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</si>
  <si>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</si>
  <si>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</si>
  <si>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</si>
  <si>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</si>
  <si>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</si>
  <si>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</si>
  <si>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</si>
  <si>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</si>
  <si>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</si>
  <si>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</si>
  <si>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</si>
  <si>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</si>
  <si>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</si>
  <si>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</si>
  <si>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</si>
  <si>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</si>
  <si>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</si>
  <si>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</si>
  <si>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</si>
  <si>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</si>
  <si>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</si>
  <si>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</si>
  <si>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</si>
  <si>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</si>
  <si>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</si>
  <si>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</si>
  <si>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</si>
  <si>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</si>
  <si>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</si>
  <si>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</si>
  <si>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</si>
  <si>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</si>
  <si>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</si>
  <si>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</si>
  <si>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</si>
  <si>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</si>
  <si>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</si>
  <si>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</si>
  <si>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</si>
  <si>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</si>
  <si>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</si>
  <si>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</si>
  <si>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</si>
  <si>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</si>
  <si>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</si>
  <si>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</si>
  <si>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</si>
  <si>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</si>
  <si>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</si>
  <si>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</si>
  <si>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</si>
  <si>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</si>
  <si>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</si>
  <si>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</si>
  <si>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</si>
  <si>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</si>
  <si>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</si>
  <si>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</si>
  <si>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</si>
  <si>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</si>
  <si>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</si>
  <si>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</si>
  <si>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</si>
  <si>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</si>
  <si>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</si>
  <si>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</si>
  <si>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</si>
  <si>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</si>
  <si>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</si>
  <si>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</si>
  <si>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</si>
  <si>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</si>
  <si>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</si>
  <si>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</si>
  <si>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</si>
  <si>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</si>
  <si>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</si>
  <si>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</si>
  <si>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</si>
  <si>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</si>
  <si>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</si>
  <si>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</si>
  <si>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</si>
  <si>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</si>
  <si>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</si>
  <si>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</si>
  <si>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</si>
  <si>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</si>
  <si>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</si>
  <si>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</si>
  <si>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</si>
  <si>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</si>
  <si>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</si>
  <si>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</si>
  <si>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</si>
  <si>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</si>
  <si>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</si>
  <si>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</si>
  <si>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</si>
  <si>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</si>
  <si>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</si>
  <si>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</si>
  <si>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</si>
  <si>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</si>
  <si>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</si>
  <si>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</si>
  <si>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</si>
  <si>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</si>
  <si>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</si>
  <si>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</si>
  <si>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</si>
  <si>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</si>
  <si>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</si>
  <si>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</si>
  <si>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</si>
  <si>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</si>
  <si>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</si>
  <si>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</si>
  <si>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</si>
  <si>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</si>
  <si>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</si>
  <si>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</si>
  <si>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</si>
  <si>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</si>
  <si>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</si>
  <si>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</si>
  <si>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</si>
  <si>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</si>
  <si>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</si>
  <si>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</si>
  <si>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</si>
  <si>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</si>
  <si>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</si>
  <si>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</si>
  <si>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</si>
  <si>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</si>
  <si>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</si>
  <si>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</si>
  <si>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</si>
  <si>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</si>
  <si>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</si>
  <si>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</si>
  <si>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</si>
  <si>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</si>
  <si>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</si>
  <si>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</si>
  <si>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</si>
  <si>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</si>
  <si>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</si>
  <si>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</si>
  <si>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</si>
  <si>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</si>
  <si>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</si>
  <si>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</si>
  <si>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</si>
  <si>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</si>
  <si>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</si>
  <si>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</si>
  <si>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</si>
  <si>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</si>
  <si>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</si>
  <si>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</si>
  <si>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</si>
  <si>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</si>
  <si>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</si>
  <si>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</si>
  <si>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</si>
  <si>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</si>
  <si>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</si>
  <si>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</si>
  <si>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</si>
  <si>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</si>
  <si>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</si>
  <si>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</si>
  <si>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</si>
  <si>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</si>
  <si>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</si>
  <si>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</si>
  <si>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</si>
  <si>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</si>
  <si>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</si>
  <si>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</si>
  <si>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</si>
  <si>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</si>
  <si>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</si>
  <si>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</si>
  <si>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</si>
  <si>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</si>
  <si>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</si>
  <si>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</si>
  <si>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</si>
  <si>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</si>
  <si>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</si>
  <si>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</si>
  <si>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</si>
  <si>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</si>
  <si>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</si>
  <si>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</si>
  <si>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</si>
  <si>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</si>
  <si>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</si>
  <si>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</si>
  <si>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</si>
  <si>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</si>
  <si>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</si>
  <si>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</si>
  <si>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</si>
  <si>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</si>
  <si>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</si>
  <si>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</si>
  <si>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</si>
  <si>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</si>
  <si>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</si>
  <si>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</si>
  <si>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</si>
  <si>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</si>
  <si>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</si>
  <si>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</si>
  <si>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</si>
  <si>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</si>
  <si>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</si>
  <si>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</si>
  <si>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</si>
  <si>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</si>
  <si>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</si>
  <si>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</si>
  <si>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</si>
  <si>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</si>
  <si>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</si>
  <si>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</si>
  <si>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</si>
  <si>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</si>
  <si>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</si>
  <si>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</si>
  <si>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</si>
  <si>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</si>
  <si>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</si>
  <si>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</si>
  <si>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</si>
  <si>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</si>
  <si>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</si>
  <si>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</si>
  <si>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</si>
  <si>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</si>
  <si>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</si>
  <si>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</si>
  <si>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</si>
  <si>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</si>
  <si>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</si>
  <si>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</si>
  <si>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</si>
  <si>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</si>
  <si>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</si>
  <si>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</si>
  <si>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</si>
  <si>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</si>
  <si>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</si>
  <si>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</si>
  <si>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</si>
  <si>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</si>
  <si>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</si>
  <si>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</si>
  <si>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</si>
  <si>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</si>
  <si>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</si>
  <si>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</si>
  <si>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</si>
  <si>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</si>
  <si>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</si>
  <si>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</si>
  <si>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</si>
  <si>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</si>
  <si>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</si>
  <si>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</si>
  <si>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</si>
  <si>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</si>
  <si>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</si>
  <si>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</si>
  <si>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</si>
  <si>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</si>
  <si>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</si>
  <si>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</si>
  <si>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</si>
  <si>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</si>
  <si>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</si>
  <si>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</si>
  <si>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</si>
  <si>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</si>
  <si>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</si>
  <si>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</si>
  <si>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</si>
  <si>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</si>
  <si>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</si>
  <si>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</si>
  <si>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</si>
  <si>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</si>
  <si>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</si>
  <si>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</si>
  <si>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</si>
  <si>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</si>
  <si>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</si>
  <si>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</si>
  <si>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</si>
  <si>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</si>
  <si>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</si>
  <si>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</si>
  <si>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</si>
  <si>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</si>
  <si>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</si>
  <si>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</si>
  <si>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</si>
  <si>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</si>
  <si>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</si>
  <si>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</si>
  <si>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</si>
  <si>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</si>
  <si>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</si>
  <si>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</si>
  <si>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</si>
  <si>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</si>
  <si>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</si>
  <si>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</si>
  <si>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</si>
  <si>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</si>
  <si>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</si>
  <si>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</si>
  <si>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</si>
  <si>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</si>
  <si>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</si>
  <si>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</si>
  <si>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</si>
  <si>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</si>
  <si>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</si>
  <si>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</si>
  <si>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</si>
  <si>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</si>
  <si>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</si>
  <si>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</si>
  <si>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</si>
  <si>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</si>
  <si>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</si>
  <si>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</si>
  <si>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</si>
  <si>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</si>
  <si>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</si>
  <si>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</si>
  <si>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</si>
  <si>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</si>
  <si>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</si>
  <si>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</si>
  <si>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</si>
  <si>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</si>
  <si>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</si>
  <si>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</si>
  <si>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</si>
  <si>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</si>
  <si>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</si>
  <si>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</si>
  <si>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</si>
  <si>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</si>
  <si>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</si>
  <si>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</si>
  <si>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</si>
  <si>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</si>
  <si>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</si>
  <si>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</si>
  <si>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</si>
  <si>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</si>
  <si>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</si>
  <si>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</si>
  <si>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</si>
  <si>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</si>
  <si>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</si>
  <si>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</si>
  <si>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</si>
  <si>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</si>
  <si>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</si>
  <si>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</si>
  <si>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</si>
  <si>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</si>
  <si>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</si>
  <si>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</si>
  <si>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</si>
  <si>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</si>
  <si>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</si>
  <si>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</si>
  <si>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</si>
  <si>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</si>
  <si>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</si>
  <si>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</si>
  <si>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</si>
  <si>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</si>
  <si>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</si>
  <si>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</si>
  <si>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</si>
  <si>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</si>
  <si>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</si>
  <si>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</si>
  <si>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</si>
  <si>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</si>
  <si>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</si>
  <si>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</si>
  <si>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</si>
  <si>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</si>
  <si>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</si>
  <si>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</si>
  <si>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</si>
  <si>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</si>
  <si>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</si>
  <si>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</si>
  <si>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</si>
  <si>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</si>
  <si>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</si>
  <si>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</si>
  <si>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</si>
  <si>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</si>
  <si>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</si>
  <si>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</si>
  <si>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</si>
  <si>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</si>
  <si>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</si>
  <si>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</si>
  <si>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</si>
  <si>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</si>
  <si>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</si>
  <si>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</si>
  <si>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</si>
  <si>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</si>
  <si>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</si>
  <si>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</si>
  <si>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</si>
  <si>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</si>
  <si>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</si>
  <si>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</si>
  <si>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</si>
  <si>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</si>
  <si>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</si>
  <si>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</si>
  <si>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</si>
  <si>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</si>
  <si>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</si>
  <si>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</si>
  <si>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</si>
  <si>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</si>
  <si>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</si>
  <si>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</si>
  <si>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</si>
  <si>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</si>
  <si>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</si>
  <si>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</si>
  <si>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</si>
  <si>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</si>
  <si>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</si>
  <si>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</si>
  <si>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</si>
  <si>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</si>
  <si>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</si>
  <si>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</si>
  <si>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</si>
  <si>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</si>
  <si>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</si>
  <si>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</si>
  <si>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</si>
  <si>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</si>
  <si>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</si>
  <si>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</si>
  <si>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</si>
  <si>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</si>
  <si>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</si>
  <si>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</si>
  <si>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</si>
  <si>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</si>
  <si>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</si>
  <si>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</si>
  <si>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</si>
  <si>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</si>
  <si>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</si>
  <si>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</si>
  <si>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</si>
  <si>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</si>
  <si>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</si>
  <si>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</si>
  <si>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</si>
  <si>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</si>
  <si>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</si>
  <si>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</si>
  <si>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</si>
  <si>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</si>
  <si>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</si>
  <si>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</si>
  <si>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</si>
  <si>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</si>
  <si>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</si>
  <si>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</si>
  <si>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</si>
  <si>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</si>
  <si>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</si>
  <si>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</si>
  <si>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</si>
  <si>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</si>
  <si>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</si>
  <si>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</si>
  <si>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</si>
  <si>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</si>
  <si>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</si>
  <si>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</si>
  <si>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</si>
  <si>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</si>
  <si>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</si>
  <si>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</si>
  <si>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</si>
  <si>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</si>
  <si>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</si>
  <si>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</si>
  <si>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</si>
  <si>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</si>
  <si>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</si>
  <si>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</si>
  <si>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</si>
  <si>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</si>
  <si>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</si>
  <si>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</si>
  <si>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</si>
  <si>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</si>
  <si>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</si>
  <si>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</si>
  <si>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</si>
  <si>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</si>
  <si>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</si>
  <si>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</si>
  <si>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</si>
  <si>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</si>
  <si>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</si>
  <si>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</si>
  <si>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</si>
  <si>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</si>
  <si>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</si>
  <si>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</si>
  <si>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</si>
  <si>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</si>
  <si>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</si>
  <si>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</si>
  <si>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</si>
  <si>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</si>
  <si>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</si>
  <si>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</si>
  <si>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</si>
  <si>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</si>
  <si>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</si>
  <si>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</si>
  <si>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</si>
  <si>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</si>
  <si>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</si>
  <si>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</si>
  <si>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</si>
  <si>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</si>
  <si>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</si>
  <si>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</si>
  <si>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</si>
  <si>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</si>
  <si>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</si>
  <si>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</si>
  <si>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</si>
  <si>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</si>
  <si>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</si>
  <si>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</si>
  <si>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</si>
  <si>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</si>
  <si>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</si>
  <si>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</si>
  <si>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</si>
  <si>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</si>
  <si>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</si>
  <si>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</si>
  <si>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</si>
  <si>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</si>
  <si>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</si>
  <si>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</si>
  <si>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</si>
  <si>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</si>
  <si>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</si>
  <si>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</si>
  <si>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</si>
  <si>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</si>
  <si>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</si>
  <si>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</si>
  <si>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</si>
  <si>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</si>
  <si>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</si>
  <si>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</si>
  <si>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</si>
  <si>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</si>
  <si>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</si>
  <si>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</si>
  <si>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</si>
  <si>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</si>
  <si>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</si>
  <si>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</si>
  <si>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</si>
  <si>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</si>
  <si>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</si>
  <si>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</si>
  <si>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</si>
  <si>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</si>
  <si>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</si>
  <si>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</si>
  <si>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</si>
  <si>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</si>
  <si>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</si>
  <si>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</si>
  <si>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</si>
  <si>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</si>
  <si>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</si>
  <si>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</si>
  <si>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</si>
  <si>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</si>
  <si>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</si>
  <si>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</si>
  <si>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</si>
  <si>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</si>
  <si>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</si>
  <si>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</si>
  <si>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</si>
  <si>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</si>
  <si>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</si>
  <si>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</si>
  <si>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</si>
  <si>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</si>
  <si>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</si>
  <si>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</si>
  <si>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</si>
  <si>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</si>
  <si>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</si>
  <si>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</si>
  <si>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</si>
  <si>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</si>
  <si>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</si>
  <si>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</si>
  <si>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</si>
  <si>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</si>
  <si>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</si>
  <si>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</si>
  <si>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</si>
  <si>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</si>
  <si>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</si>
  <si>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</si>
  <si>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</si>
  <si>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</si>
  <si>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</si>
  <si>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</si>
  <si>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</si>
  <si>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</si>
  <si>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</si>
  <si>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</si>
  <si>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</si>
  <si>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</si>
  <si>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</si>
  <si>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</si>
  <si>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</si>
  <si>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</si>
  <si>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</si>
  <si>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</si>
  <si>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</si>
  <si>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</si>
  <si>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</si>
  <si>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</si>
  <si>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</si>
  <si>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</si>
  <si>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</si>
  <si>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</si>
  <si>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</si>
  <si>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</si>
  <si>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</si>
  <si>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</si>
  <si>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</si>
  <si>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</si>
  <si>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</si>
  <si>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</si>
  <si>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</si>
  <si>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</si>
  <si>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</si>
  <si>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</si>
  <si>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</si>
  <si>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</si>
  <si>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</si>
  <si>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</si>
  <si>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</si>
  <si>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</si>
  <si>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</si>
  <si>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</si>
  <si>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</si>
  <si>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</si>
  <si>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</si>
  <si>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</si>
  <si>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</si>
  <si>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</si>
  <si>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</si>
  <si>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</si>
  <si>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</si>
  <si>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</si>
  <si>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</si>
  <si>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</si>
  <si>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</si>
  <si>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</si>
  <si>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</si>
  <si>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</si>
  <si>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</si>
  <si>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</si>
  <si>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</si>
  <si>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</si>
  <si>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</si>
  <si>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</si>
  <si>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</si>
  <si>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</si>
  <si>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</si>
  <si>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</si>
  <si>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</si>
  <si>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</si>
  <si>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</si>
  <si>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</si>
  <si>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</si>
  <si>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</si>
  <si>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</si>
  <si>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</si>
  <si>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</si>
  <si>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</si>
  <si>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</si>
  <si>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</si>
  <si>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</si>
  <si>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</si>
  <si>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</si>
  <si>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</si>
  <si>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</si>
  <si>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</si>
  <si>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</si>
  <si>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</si>
  <si>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</si>
  <si>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</si>
  <si>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</si>
  <si>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</si>
  <si>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</si>
  <si>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</si>
  <si>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</si>
  <si>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</si>
  <si>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</si>
  <si>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</si>
  <si>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</si>
  <si>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</si>
  <si>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</si>
  <si>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</si>
  <si>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</si>
  <si>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</si>
  <si>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</si>
  <si>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</si>
  <si>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</si>
  <si>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</si>
  <si>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</si>
  <si>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</si>
  <si>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</si>
  <si>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</si>
  <si>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</si>
  <si>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</si>
  <si>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</si>
  <si>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</si>
  <si>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</si>
  <si>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</si>
  <si>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</si>
  <si>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</si>
  <si>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</si>
  <si>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</si>
  <si>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</si>
  <si>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</si>
  <si>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</si>
  <si>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</si>
  <si>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</si>
  <si>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</si>
  <si>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</si>
  <si>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</si>
  <si>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</si>
  <si>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</si>
  <si>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</si>
  <si>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</si>
  <si>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</si>
  <si>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</si>
  <si>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</si>
  <si>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</si>
  <si>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</si>
  <si>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</si>
  <si>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</si>
  <si>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</si>
  <si>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</si>
  <si>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</si>
  <si>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</si>
  <si>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</si>
  <si>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</si>
  <si>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</si>
  <si>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</si>
  <si>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</si>
  <si>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</si>
  <si>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</si>
  <si>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</si>
  <si>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</si>
  <si>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</si>
  <si>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</si>
  <si>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</si>
  <si>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</si>
  <si>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</si>
  <si>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</si>
  <si>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</si>
  <si>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</si>
  <si>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</si>
  <si>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</si>
  <si>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</si>
  <si>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</si>
  <si>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</si>
  <si>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</si>
  <si>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</si>
  <si>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</si>
  <si>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</si>
  <si>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</si>
  <si>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</si>
  <si>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</si>
  <si>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</si>
  <si>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</si>
  <si>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</si>
  <si>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</si>
  <si>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</si>
  <si>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</si>
  <si>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</si>
  <si>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</si>
  <si>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</si>
  <si>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</si>
  <si>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</si>
  <si>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</si>
  <si>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</si>
  <si>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</si>
  <si>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</si>
  <si>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</si>
  <si>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</si>
  <si>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</si>
  <si>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</si>
  <si>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</si>
  <si>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</si>
  <si>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</si>
  <si>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</si>
  <si>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</si>
  <si>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</si>
  <si>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</si>
  <si>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</si>
  <si>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</si>
  <si>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</si>
  <si>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</si>
  <si>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</si>
  <si>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</si>
  <si>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</si>
  <si>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</si>
  <si>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</si>
  <si>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</si>
  <si>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</si>
  <si>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</si>
  <si>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</si>
  <si>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</si>
  <si>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</si>
  <si>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</si>
  <si>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</si>
  <si>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</si>
  <si>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</si>
  <si>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</si>
  <si>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</si>
  <si>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</si>
  <si>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</si>
  <si>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</si>
  <si>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</si>
  <si>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</si>
  <si>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</si>
  <si>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</si>
  <si>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</si>
  <si>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</si>
  <si>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</si>
  <si>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</si>
  <si>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</si>
  <si>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</si>
  <si>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</si>
  <si>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</si>
  <si>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</si>
  <si>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</si>
  <si>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</si>
  <si>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</si>
  <si>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</si>
  <si>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</si>
  <si>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</si>
  <si>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</si>
  <si>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</si>
  <si>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</si>
  <si>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</si>
  <si>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</si>
  <si>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</si>
  <si>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</si>
  <si>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</si>
  <si>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</si>
  <si>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</si>
  <si>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</si>
  <si>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</si>
  <si>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</si>
  <si>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</si>
  <si>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</si>
  <si>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</si>
  <si>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</si>
  <si>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</si>
  <si>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</si>
  <si>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</si>
  <si>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</si>
  <si>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</si>
  <si>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</si>
  <si>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</si>
  <si>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</si>
  <si>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</si>
  <si>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</si>
  <si>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</si>
  <si>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</si>
  <si>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</si>
  <si>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</si>
  <si>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</si>
  <si>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</si>
  <si>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</si>
  <si>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</si>
  <si>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</si>
  <si>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</si>
  <si>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</si>
  <si>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</si>
  <si>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</si>
  <si>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</si>
  <si>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</si>
  <si>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</si>
  <si>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</si>
  <si>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</si>
  <si>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</si>
  <si>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</si>
  <si>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</si>
  <si>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</si>
  <si>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</si>
  <si>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</si>
  <si>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</si>
  <si>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</si>
  <si>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</si>
  <si>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</si>
  <si>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</si>
  <si>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</si>
  <si>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</si>
  <si>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</si>
  <si>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</si>
  <si>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</si>
  <si>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</si>
  <si>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</si>
  <si>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</si>
  <si>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</si>
  <si>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</si>
  <si>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</si>
  <si>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</si>
  <si>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</si>
  <si>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</si>
  <si>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</si>
  <si>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</si>
  <si>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</si>
  <si>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</si>
  <si>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</si>
  <si>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</si>
  <si>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</si>
  <si>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</si>
  <si>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</si>
  <si>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</si>
  <si>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</si>
  <si>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</si>
  <si>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</si>
  <si>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</si>
  <si>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</si>
  <si>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</si>
  <si>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</si>
  <si>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</si>
  <si>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</si>
  <si>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</si>
  <si>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</si>
  <si>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</si>
  <si>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</si>
  <si>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</si>
  <si>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</si>
  <si>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</si>
  <si>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</si>
  <si>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</si>
  <si>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</si>
  <si>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</si>
  <si>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</si>
  <si>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</si>
  <si>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</si>
  <si>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</si>
  <si>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</si>
  <si>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</si>
  <si>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</si>
  <si>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</si>
  <si>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</si>
  <si>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</si>
  <si>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</si>
  <si>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</si>
  <si>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</si>
  <si>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</si>
  <si>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</si>
  <si>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</si>
  <si>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</si>
  <si>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</si>
  <si>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</si>
  <si>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</si>
  <si>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</si>
  <si>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</si>
  <si>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</si>
  <si>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</si>
  <si>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</si>
  <si>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</si>
  <si>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</si>
  <si>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</si>
  <si>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</si>
  <si>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</si>
  <si>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</si>
  <si>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</si>
  <si>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</si>
  <si>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</si>
  <si>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</si>
  <si>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</si>
  <si>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</si>
  <si>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</si>
  <si>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</si>
  <si>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</si>
  <si>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</si>
  <si>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</si>
  <si>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</si>
  <si>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</si>
  <si>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</si>
  <si>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</si>
  <si>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</si>
  <si>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</si>
  <si>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</si>
  <si>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</si>
  <si>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</si>
  <si>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</si>
  <si>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</si>
  <si>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</si>
  <si>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</si>
  <si>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</si>
  <si>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</si>
  <si>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</si>
  <si>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</si>
  <si>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</si>
  <si>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</si>
  <si>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</si>
  <si>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</si>
  <si>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</si>
  <si>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</si>
  <si>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</si>
  <si>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</si>
  <si>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</si>
  <si>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</si>
  <si>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</si>
  <si>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</si>
  <si>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</si>
  <si>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</si>
  <si>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</si>
  <si>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</si>
  <si>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</si>
  <si>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</si>
  <si>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</si>
  <si>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</si>
  <si>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</si>
  <si>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</si>
  <si>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</si>
  <si>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ETA 40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</si>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</sst>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331.44161087962857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45994.390036805555</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45994.390036805555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45994.390036805555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45994.390036805555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45994.390036805555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45994.390036805555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45994.390036805555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45994.390036805555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45994.390036805555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45994.390036805555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45994.390036805555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45994.390036805555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45994.390036805555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45994.390036805555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45994.390036805555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45994.390036805555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45994.390036805555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45994.390036805555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45994.390036805555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45994.390036805555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45994.390036805555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45994.390036805555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45994.390036805555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45994.390036805555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45994.390036805555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45994.390036805555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45994.390036805555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45994.390036805555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45994.390036805555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45994.390036805555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45994.390036805555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45994.390036805555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45994.390036805555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45994.390036805555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45994.390036805555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45994.390036805555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45994.390036805555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45994.390036805555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45994.390036805555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45994.390036805555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45994.390036805555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45994.390036805555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45994.390036805555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45994.390036805555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45994.390036805555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45994.390036805555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45994.390036805555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45994.390036805555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45994.390036805555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45994.390036805555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45994.390036805555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45994.390036805555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45994.390036805555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45994.390036805555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45994.390036805555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45994.390036805555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45994.390036805555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45994.390036805555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45994.390036805555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45994.390036805555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45994.390036805555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45994.390036805555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45994.390036805555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45994.390036805555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45994.390036805555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45994.390036805555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45994.390036805555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45994.390036805555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45994.390036805555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45994.390036805555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45994.390036805555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45994.390036805555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45994.390036805555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45994.390036805555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45994.390036805555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45994.390036805555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45994.390036805555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45994.390036805555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45994.390036805555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45994.390036805555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45994.390036805555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45994.390036805555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45994.390036805555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45994.390036805555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45994.390036805555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45994.390036805555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45994.390036805555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45994.390036805555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45994.390036805555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45994.390036805555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45994.390036805555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45994.390036805555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45994.390036805555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45994.390036805555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45994.390036805555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45994.390036805555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45994.390036805555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45994.390036805555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45994.390036805555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45994.390036805555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45994.390036805555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45994.390036805555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45994.390036805555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45994.390036805555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45994.390036805555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45994.390036805555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45994.390036805555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45994.390036805555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45994.390036805555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45994.390036805555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45994.390036805555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45994.390036805555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45994.390036805555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45994.390036805555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45994.390036805555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45994.390036805555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45994.390036805555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45994.390036805555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45994.390036805555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45994.390036805555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45994.390036805555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45994.390036805555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45994.390036805555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45994.390036805555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45994.390036805555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45994.390036805555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45994.390036805555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45994.390036805555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45994.390036805555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45994.390036805555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45994.390036805555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45994.390036805555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45994.390036805555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45994.390036805555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45994.390036805555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45994.390036805555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45994.390036805555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45994.390036805555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45994.390036805555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45994.390036805555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45994.390036805555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45994.390036805555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45994.390036805555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45994.390036805555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45994.390036805555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45994.390036805555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45994.390036805555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45994.390036805555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45994.390036805555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45994.390036805555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45994.390036805555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45994.390036805555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45994.390036805555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45994.390036805555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45994.390036805555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45994.390036805555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45994.390036805555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45994.390036805555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45994.390036805555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45994.390036805555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45994.390036805555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45994.390036805555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45994.390036805555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45994.390036805555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45994.390036805555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45994.390036805555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45994.390036805555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45994.390036805555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45994.390036805555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45994.390036805555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45994.390036805555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45994.390036805555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45994.390036805555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45994.390036805555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45994.390036805555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45994.390036805555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45994.390036805555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45994.390036805555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45994.390036805555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45994.390036805555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45994.390036805555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45994.390036805555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45994.390036805555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45994.390036805555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45994.390036805555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45994.390036805555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45994.390036805555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45994.390036805555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45994.390036805555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45994.390036805555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45994.390036805555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45994.390036805555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45994.390036805555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45994.390036805555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45994.390036805555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45994.390036805555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45994.390036805555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45994.390036805555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45994.390036805555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45994.390036805555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45994.390036805555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45994.390036805555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45994.390036805555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45994.390036805555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45994.390036805555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45994.390036805555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169.39019884259324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10.002617824073241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3.7062268515001051E-2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45994.390036805555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45994.390036805555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45994.390036805555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45994.390036805555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45994.390036805555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45994.390036805555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45994.390036805555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45994.390036805555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45994.390036805555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45994.390036805555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45994.390036805555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45994.390036805555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45994.390036805555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45994.390036805555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45994.390036805555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45994.390036805555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45994.390036805555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45994.390036805555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45994.390036805555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45994.390036805555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45994.390036805555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45994.390036805555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45994.390036805555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45994.390036805555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45994.390036805555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45994.390036805555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45994.390036805555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45994.390036805555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45994.390036805555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45994.390036805555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45994.390036805555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45994.390036805555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45994.390036805555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45994.390036805555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45994.390036805555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0.11337013888987713</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8.0441898149729241E-2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45994.390036805555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45994.390036805555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45994.390036805555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45994.390036805555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45994.390036805555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45994.390036805555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45994.390036805555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45994.390036805555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45994.390036805555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45994.390036805555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45994.390036805555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45994.390036805555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45994.390036805555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45994.390036805555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45994.390036805555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45994.390036805555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45994.390036805555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45994.390036805555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45994.390036805555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45994.390036805555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45994.390036805555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45994.390036805555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45994.390036805555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45994.390036805555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45994.390036805555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45994.390036805555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45994.390036805555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45994.390036805555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45994.390036805555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45994.390036805555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45994.390036805555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45994.390036805555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45994.390036805555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45994.390036805555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45994.390036805555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45994.390036805555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45994.390036805555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45994.390036805555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45994.390036805555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45994.390036805555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45994.390036805555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45994.390036805555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45994.390036805555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45994.390036805555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45994.390036805555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45994.390036805555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45994.390036805555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45994.390036805555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45994.390036805555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45994.390036805555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45994.390036805555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45994.390036805555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45994.390036805555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45994.390036805555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45994.390036805555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45994.390036805555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45994.390036805555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45994.390036805555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45994.390036805555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45994.390036805555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45994.390036805555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45994.390036805555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45994.390036805555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45994.390036805555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45994.390036805555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45994.390036805555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45994.390036805555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45994.390036805555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45994.390036805555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45994.390036805555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45994.390036805555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45994.390036805555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45994.390036805555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45994.390036805555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45994.390036805555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45994.390036805555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45994.390036805555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45994.390036805555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45994.390036805555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45994.390036805555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45994.390036805555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45994.390036805555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45994.390036805555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45994.390036805555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45994.390036805555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45994.390036805555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45994.390036805555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45994.390036805555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45994.390036805555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45994.390036805555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45994.390036805555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45994.390036805555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45994.390036805555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45994.390036805555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45994.390036805555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45994.390036805555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45994.390036805555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45994.390036805555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45994.390036805555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45994.390036805555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45994.390036805555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45994.390036805555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45994.390036805555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45994.390036805555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45994.390036805555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45994.390036805555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45994.390036805555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45994.390036805555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45994.390036805555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45994.390036805555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45994.390036805555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45994.390036805555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45994.390036805555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45994.390036805555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45994.390036805555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45994.390036805555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45994.390036805555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45994.390036805555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45994.390036805555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45994.390036805555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45994.390036805555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45994.390036805555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45994.390036805555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45994.390036805555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45994.390036805555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45994.390036805555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45994.390036805555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45994.390036805555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45994.390036805555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45994.390036805555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45994.390036805555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45994.390036805555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45994.390036805555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45994.390036805555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45994.390036805555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45994.390036805555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45994.390036805555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45994.390036805555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45994.390036805555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45994.390036805555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45994.390036805555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45994.390036805555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45994.390036805555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45994.390036805555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45994.390036805555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45994.390036805555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45994.390036805555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45994.390036805555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45994.390036805555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45994.390036805555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45994.390036805555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45994.390036805555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45994.390036805555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45994.390036805555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45994.390036805555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45994.390036805555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45994.390036805555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45994.390036805555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45994.390036805555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45994.390036805555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45994.390036805555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45994.390036805555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45994.390036805555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45994.390036805555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45994.390036805555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45994.390036805555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45994.390036805555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45994.390036805555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45994.390036805555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45994.390036805555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45994.390036805555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45994.390036805555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45994.390036805555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45994.390036805555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45994.390036805555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45994.390036805555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45994.390036805555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45994.390036805555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45994.390036805555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45994.390036805555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45994.390036805555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45994.390036805555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45994.390036805555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45994.390036805555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45994.390036805555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45994.390036805555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45994.390036805555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45994.390036805555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45994.390036805555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45994.390036805555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45994.390036805555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45994.390036805555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45994.390036805555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45994.390036805555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45994.390036805555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45994.390036805555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45994.390036805555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45994.390036805555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45994.390036805555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45994.390036805555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45994.390036805555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45994.390036805555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45994.390036805555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45994.390036805555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45994.390036805555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45994.390036805555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45994.390036805555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45994.390036805555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45994.390036805555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45994.390036805555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45994.390036805555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45994.390036805555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45994.390036805555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45994.390036805555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45994.390036805555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45994.390036805555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45994.390036805555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45994.390036805555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45994.390036805555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45994.390036805555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45994.390036805555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45994.390036805555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45994.390036805555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45994.390036805555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45994.390036805555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45994.390036805555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45994.390036805555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45994.390036805555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45994.390036805555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45994.390036805555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45994.390036805555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45994.390036805555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45994.390036805555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45994.390036805555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45994.390036805555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45994.390036805555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45994.390036805555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45994.390036805555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45994.390036805555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45994.390036805555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45994.390036805555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45994.390036805555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45994.390036805555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45994.390036805555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45994.390036805555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45994.390036805555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45994.390036805555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45994.390036805555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45994.390036805555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45994.390036805555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45994.390036805555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45994.390036805555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45994.390036805555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45994.390036805555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45994.390036805555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45994.390036805555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45994.390036805555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45994.390036805555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45994.390036805555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45994.390036805555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45994.390036805555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45994.390036805555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45994.390036805555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45994.390036805555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45994.390036805555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45994.390036805555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45994.390036805555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45994.390036805555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45994.390036805555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45994.390036805555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45994.390036805555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45994.390036805555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45994.390036805555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45994.390036805555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45994.390036805555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45994.390036805555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45994.390036805555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45994.390036805555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45994.390036805555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45994.390036805555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45994.390036805555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45994.390036805555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45994.390036805555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45994.390036805555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45994.390036805555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45994.390036805555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45994.390036805555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45994.390036805555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45994.390036805555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45994.390036805555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45994.390036805555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45994.390036805555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45994.390036805555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45994.390036805555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45994.390036805555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45994.390036805555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45994.390036805555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45994.390036805555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45994.390036805555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45994.390036805555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45994.390036805555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45994.390036805555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45994.390036805555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45994.390036805555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45994.390036805555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45994.390036805555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45994.390036805555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45994.390036805555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45994.390036805555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45994.390036805555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45994.390036805555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45994.390036805555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45994.390036805555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45994.390036805555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45994.390036805555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45994.390036805555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45994.390036805555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45994.390036805555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45994.390036805555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45994.390036805555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45994.390036805555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45994.390036805555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45994.390036805555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45994.390036805555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45994.390036805555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45994.390036805555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45994.390036805555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45994.390036805555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45994.390036805555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45994.390036805555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45994.390036805555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45994.390036805555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45994.390036805555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45994.390036805555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45994.390036805555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45994.390036805555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45994.390036805555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45994.390036805555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45994.390036805555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45994.390036805555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45994.390036805555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45994.390036805555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45994.390036805555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45994.390036805555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45994.390036805555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45994.390036805555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45994.390036805555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45994.390036805555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45994.390036805555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45994.390036805555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45994.390036805555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45994.390036805555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45994.390036805555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45994.390036805555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45994.390036805555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45994.390036805555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45994.390036805555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45994.390036805555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45994.390036805555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45994.390036805555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45994.390036805555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45994.390036805555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45994.390036805555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45994.390036805555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45994.390036805555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45994.390036805555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45994.390036805555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45994.390036805555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45994.390036805555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45994.390036805555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45994.390036805555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45994.390036805555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45994.390036805555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45994.390036805555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45994.390036805555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45994.390036805555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45994.390036805555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45994.390036805555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45994.390036805555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45994.390036805555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45994.390036805555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45994.390036805555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45994.390036805555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45994.390036805555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45994.390036805555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45994.390036805555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45994.390036805555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45994.390036805555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45994.390036805555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45994.390036805555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45994.390036805555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45994.390036805555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45994.390036805555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45994.390036805555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45994.390036805555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45994.390036805555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45994.390036805555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45994.390036805555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45994.390036805555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45994.390036805555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45994.390036805555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45994.390036805555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45994.390036805555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45994.390036805555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45994.390036805555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45994.390036805555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45994.390036805555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45994.390036805555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45994.390036805555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45994.390036805555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45994.390036805555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45994.390036805555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45994.390036805555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45994.390036805555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45994.390036805555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45994.390036805555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45994.390036805555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45994.390036805555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45994.390036805555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45994.390036805555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45994.390036805555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45994.390036805555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45994.390036805555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45994.390036805555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45994.390036805555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45994.390036805555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45994.390036805555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45994.390036805555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45994.390036805555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45994.390036805555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45994.390036805555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45994.390036805555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45994.390036805555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45994.390036805555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45994.390036805555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45994.390036805555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45994.390036805555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45994.390036805555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45994.390036805555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45994.390036805555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45994.390036805555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45994.390036805555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45994.390036805555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45994.390036805555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45994.390036805555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45994.390036805555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45994.390036805555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45994.390036805555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45994.390036805555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45994.390036805555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45994.390036805555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45994.390036805555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45994.390036805555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45994.390036805555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45994.390036805555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45994.390036805555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45994.390036805555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45994.390036805555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45994.390036805555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45994.390036805555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45994.390036805555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45994.390036805555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45994.390036805555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45994.390036805555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45994.390036805555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45994.390036805555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45994.390036805555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45994.390036805555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45994.390036805555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45994.390036805555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45994.390036805555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45994.390036805555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45994.390036805555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45994.390036805555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45994.390036805555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45994.390036805555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45994.390036805555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45994.390036805555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45994.390036805555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45994.390036805555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45994.390036805555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45994.390036805555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45994.390036805555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45994.390036805555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45994.390036805555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45994.390036805555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45994.390036805555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45994.390036805555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45994.390036805555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45994.390036805555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45994.390036805555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45994.390036805555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45994.390036805555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45994.390036805555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45994.390036805555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45994.390036805555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45994.390036805555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45994.390036805555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45994.390036805555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45994.390036805555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45994.390036805555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45994.390036805555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45994.390036805555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45994.390036805555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45994.390036805555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45994.390036805555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45994.390036805555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45994.390036805555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45994.390036805555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45994.390036805555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45994.390036805555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45994.390036805555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45994.390036805555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45994.390036805555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45994.390036805555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45994.390036805555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45994.390036805555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45994.390036805555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45994.390036805555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45994.390036805555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45994.390036805555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45994.390036805555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45994.390036805555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45994.390036805555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45994.390036805555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45994.390036805555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45994.390036805555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45994.390036805555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45994.390036805555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45994.390036805555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45994.390036805555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45994.390036805555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45994.390036805555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45994.390036805555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45994.390036805555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45994.390036805555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45994.390036805555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45994.390036805555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45994.390036805555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45994.390036805555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45994.390036805555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45994.390036805555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45994.390036805555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45994.390036805555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45994.390036805555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45994.390036805555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45994.390036805555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45994.390036805555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45994.390036805555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45994.390036805555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45994.390036805555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45994.390036805555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45994.390036805555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45994.390036805555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45994.390036805555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45994.390036805555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45994.390036805555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45994.390036805555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45994.390036805555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45994.390036805555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45994.390036805555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45994.390036805555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45994.390036805555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45994.390036805555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45994.390036805555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45994.390036805555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45994.390036805555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45994.390036805555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45994.390036805555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45994.390036805555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45994.390036805555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45994.390036805555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45994.390036805555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45994.390036805555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45994.390036805555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45994.390036805555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45994.390036805555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45994.390036805555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45994.390036805555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45994.390036805555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45994.390036805555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45994.390036805555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45994.390036805555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45994.390036805555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45994.390036805555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45994.390036805555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45994.390036805555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45994.390036805555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45994.390036805555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45994.390036805555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45994.390036805555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45994.390036805555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45994.390036805555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45994.390036805555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45994.390036805555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45994.390036805555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45994.390036805555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45994.390036805555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45994.390036805555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45994.390036805555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45994.390036805555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45994.390036805555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45994.390036805555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45994.390036805555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45994.390036805555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45994.390036805555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45994.390036805555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45994.390036805555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45994.390036805555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45994.390036805555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45994.390036805555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45994.390036805555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45994.390036805555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45994.390036805555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45994.390036805555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45994.390036805555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45994.390036805555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45994.390036805555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45994.390036805555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45994.390036805555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45994.390036805555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45994.390036805555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45994.390036805555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45994.390036805555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45994.390036805555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45994.390036805555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45994.390036805555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45994.390036805555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45994.390036805555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45994.390036805555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45994.390036805555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45994.390036805555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45994.390036805555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45994.390036805555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45994.390036805555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45994.390036805555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45994.390036805555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45994.390036805555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45994.390036805555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45994.390036805555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45994.390036805555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45994.390036805555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45994.390036805555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45994.390036805555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45994.390036805555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45994.390036805555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45994.390036805555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45994.390036805555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45994.390036805555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45994.390036805555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45994.390036805555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45994.390036805555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45994.390036805555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45994.390036805555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45994.390036805555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45994.390036805555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45994.390036805555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45994.390036805555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45994.390036805555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45994.390036805555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45994.390036805555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45994.390036805555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45994.390036805555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45994.390036805555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45994.390036805555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45994.390036805555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45994.390036805555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45994.390036805555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45994.390036805555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45994.390036805555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45994.390036805555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45994.390036805555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45994.390036805555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45994.390036805555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45994.390036805555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45994.390036805555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45994.390036805555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45994.390036805555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45994.390036805555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45994.390036805555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45994.390036805555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45994.390036805555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45994.390036805555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45994.390036805555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45994.390036805555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45994.390036805555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45994.390036805555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45994.390036805555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45994.390036805555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45994.390036805555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45994.390036805555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45994.390036805555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45994.390036805555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45994.390036805555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45994.390036805555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45994.390036805555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45994.390036805555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45994.390036805555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45994.390036805555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45994.390036805555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45994.390036805555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45994.390036805555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45994.390036805555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45994.390036805555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45994.390036805555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45994.390036805555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45994.390036805555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45994.390036805555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45994.390036805555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45994.390036805555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45994.390036805555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45994.390036805555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45994.390036805555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45994.390036805555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45994.390036805555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45994.390036805555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45994.390036805555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45994.390036805555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45994.390036805555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45994.390036805555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45994.390036805555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45994.390036805555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45994.390036805555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45994.390036805555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45994.390036805555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45994.390036805555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45994.390036805555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45994.390036805555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45994.390036805555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45994.390036805555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45994.390036805555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45994.390036805555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45994.390036805555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45994.390036805555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45994.390036805555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45994.390036805555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45994.390036805555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45994.390036805555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45994.390036805555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45994.390036805555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45994.390036805555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45994.390036805555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45994.390036805555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45994.390036805555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45994.390036805555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45994.390036805555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45994.390036805555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45994.390036805555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45994.390036805555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45994.390036805555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45994.390036805555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45994.390036805555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45994.390036805555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45994.390036805555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45994.390036805555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45994.390036805555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45994.390036805555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45994.390036805555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45994.390036805555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45994.390036805555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45994.390036805555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45994.390036805555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45994.390036805555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45994.390036805555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45994.390036805555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45994.390036805555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45994.390036805555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45994.390036805555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45994.390036805555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45994.390036805555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45994.390036805555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45994.390036805555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45994.390036805555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45994.390036805555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45994.390036805555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45994.390036805555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45994.390036805555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45994.390036805555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45994.390036805555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45994.390036805555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45994.390036805555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45994.390036805555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45994.390036805555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45994.390036805555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45994.390036805555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45994.390036805555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45994.390036805555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45994.390036805555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45994.390036805555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45994.390036805555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45994.390036805555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45994.390036805555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45994.390036805555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45994.390036805555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45994.390036805555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45994.390036805555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45994.390036805555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45994.390036805555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45994.390036805555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45994.390036805555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45994.390036805555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45994.390036805555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45994.390036805555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45994.390036805555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45994.390036805555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45994.390036805555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45994.390036805555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45994.390036805555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45994.390036805555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45994.390036805555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45994.390036805555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45994.390036805555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45994.390036805555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45994.390036805555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45994.390036805555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45994.390036805555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45994.390036805555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45994.390036805555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45994.390036805555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45994.390036805555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45994.390036805555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45994.390036805555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45994.390036805555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45994.390036805555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45994.390036805555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45994.390036805555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45994.390036805555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45994.390036805555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45994.390036805555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45994.390036805555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45994.390036805555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45994.390036805555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45994.390036805555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45994.390036805555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45994.390036805555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45994.390036805555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45994.390036805555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45994.390036805555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45994.390036805555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45994.390036805555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45994.390036805555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45994.390036805555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45994.390036805555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45994.390036805555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45994.390036805555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45994.390036805555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45994.390036805555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45994.390036805555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45994.390036805555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45994.390036805555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45994.390036805555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45994.390036805555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45994.390036805555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45994.390036805555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45994.390036805555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45994.390036805555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45994.390036805555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45994.390036805555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45994.390036805555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45994.390036805555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45994.390036805555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45994.390036805555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45994.390036805555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45994.390036805555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45994.390036805555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45994.390036805555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45994.390036805555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45994.390036805555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45994.390036805555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45994.390036805555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45994.390036805555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45994.390036805555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45994.390036805555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45994.390036805555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45994.390036805555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45994.390036805555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45994.390036805555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45994.390036805555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45994.390036805555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45994.390036805555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45994.390036805555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45994.390036805555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45994.390036805555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45994.390036805555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45994.390036805555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45994.390036805555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45994.390036805555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45994.390036805555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45994.390036805555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45994.390036805555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45994.390036805555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45994.390036805555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45994.390036805555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45994.390036805555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45994.390036805555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45994.390036805555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45994.390036805555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45994.390036805555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45994.390036805555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45994.390036805555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45994.390036805555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45994.390036805555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45994.390036805555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45994.390036805555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45994.390036805555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45994.390036805555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45994.390036805555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45994.390036805555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45994.390036805555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45994.390036805555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45994.390036805555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45994.390036805555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45994.390036805555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45994.390036805555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45994.390036805555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45994.390036805555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45994.390036805555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45994.390036805555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45994.390036805555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45994.390036805555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45994.390036805555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45994.390036805555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45994.390036805555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45994.390036805555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45994.390036805555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45994.390036805555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45994.390036805555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45994.390036805555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45994.390036805555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45994.390036805555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290.90931921295851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0.40114791666564997</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2.1819212961418089E-2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45994.390036805555</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45994.390036805555</v>
      </c>
      <c r="H6" s="92">
        <v>45994.361620370371</v>
      </c>
      <c r="I6" s="110" t="str">
        <f>IFERROR(VLOOKUP(D6,DB!A:F,6,0),"")</f>
        <v>SCECO</v>
      </c>
      <c r="J6" s="110" t="str">
        <f>IFERROR(VLOOKUP(D6,DB!A:G,7,0),"")</f>
        <v>Vandalized</v>
      </c>
      <c r="K6" s="94" t="s">
        <v>39203</v>
      </c>
      <c r="L6" s="88" t="str">
        <f>IFERROR(VLOOKUP(D6,DB!A:I,9,0),"")</f>
        <v>Latis</v>
      </c>
    </row>
    <row r="7" spans="1:16" ht="15" customHeight="1">
      <c r="A7" s="110"/>
      <c r="B7" s="110" t="str">
        <f>IFERROR(VLOOKUP(D7,DB!A:K,11,0),"")</f>
        <v/>
      </c>
      <c r="C7" s="90"/>
      <c r="D7" s="88"/>
      <c r="E7" s="91"/>
      <c r="F7" s="92"/>
      <c r="G7" s="93">
        <f ca="1">IFERROR(NOW()-F7,"")</f>
        <v>45994.390036805555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45994.390036805555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45994.390036805555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45994.390036805555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45994.390036805555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45994.390036805555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45994.390036805555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45994.390036805555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45994.390036805555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45994.390036805555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45994.390036805555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45994.390036805555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45994.390036805555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45994.390036805555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45994.390036805555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45994.390036805555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45994.390036805555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45994.390036805555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45994.390036805555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45994.390036805555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45994.390036805555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45994.390036805555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45994.390036805555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45994.390036805555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45994.390036805555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45994.390036805555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45994.390036805555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45994.390036805555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45994.390036805555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45994.390036805555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45994.390036805555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45994.390036805555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45994.390036805555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45994.390036805555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45994.390036805555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45994.390036805555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45994.390036805555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45994.390036805555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45994.390036805555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45994.390036805555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45994.390036805555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45994.390036805555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45994.390036805555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45994.390036805555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45994.390036805555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45994.390036805555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45994.390036805555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45994.390036805555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45994.390036805555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45994.390036805555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45994.390036805555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45994.390036805555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45994.390036805555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45994.390036805555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45994.390036805555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45994.390036805555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45994.390036805555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45994.390036805555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45994.390036805555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45994.390036805555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45994.390036805555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45994.390036805555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45994.390036805555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45994.390036805555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45994.390036805555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45994.390036805555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45994.390036805555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45994.390036805555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45994.390036805555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45994.390036805555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45994.390036805555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45994.390036805555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45994.390036805555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45994.390036805555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45994.390036805555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45994.390036805555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45994.390036805555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45994.390036805555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45994.390036805555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45994.390036805555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45994.390036805555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45994.390036805555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45994.390036805555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45994.390036805555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45994.390036805555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45994.390036805555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45994.390036805555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45994.390036805555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45994.390036805555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45994.390036805555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45994.390036805555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45994.390036805555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45994.390036805555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45994.390036805555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45994.390036805555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45994.390036805555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45994.390036805555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45994.390036805555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45994.390036805555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45994.390036805555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45994.390036805555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45994.390036805555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45994.390036805555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45994.390036805555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45994.390036805555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45994.390036805555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45994.390036805555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45994.390036805555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45994.390036805555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45994.390036805555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45994.390036805555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45994.390036805555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45994.390036805555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45994.390036805555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45994.390036805555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45994.390036805555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45994.390036805555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45994.390036805555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45994.390036805555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45994.390036805555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45994.390036805555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45994.390036805555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45994.390036805555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45994.390036805555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45994.390036805555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45994.390036805555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45994.390036805555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45994.390036805555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45994.390036805555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45994.390036805555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45994.390036805555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45994.390036805555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45994.390036805555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45994.390036805555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45994.390036805555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45994.390036805555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45994.390036805555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45994.390036805555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45994.390036805555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45994.390036805555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45994.390036805555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45994.390036805555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45994.390036805555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45994.390036805555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45994.390036805555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45994.390036805555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45994.390036805555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45994.390036805555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45994.390036805555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45994.390036805555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45994.390036805555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45994.390036805555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45994.390036805555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45994.390036805555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45994.390036805555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45994.390036805555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45994.390036805555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45994.390036805555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45994.390036805555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45994.390036805555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45994.390036805555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45994.390036805555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45994.390036805555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45994.390036805555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45994.390036805555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45994.390036805555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45994.390036805555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45994.390036805555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45994.390036805555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45994.390036805555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45994.390036805555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45994.390036805555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45994.390036805555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45994.390036805555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45994.390036805555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45994.390036805555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45994.390036805555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45994.390036805555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45994.390036805555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45994.390036805555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45994.390036805555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45994.390036805555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45994.390036805555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45994.390036805555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45994.390036805555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45994.390036805555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45994.390036805555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45994.390036805555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45994.390036805555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45994.390036805555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45994.390036805555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45994.390036805555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45994.390036805555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45994.390036805555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45994.390036805555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45994.390036805555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45994.390036805555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45994.390036805555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45994.390036805555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45994.390036805555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45994.390036805555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45994.390036805555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45994.390036805555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45994.390036805555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45994.390036805555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45994.390036805555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45994.390036805555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45994.390036805555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45994.390036805555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45994.390036805555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45994.390036805555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45994.390036805555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45994.390036805555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45994.390036805555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45994.390036805555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45994.390036805555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45994.390036805555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45994.390036805555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45994.390036805555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45994.390036805555</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102.55797662036639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68.201159490738064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45.728925694442296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13.016738194441132</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34631</v>
      </c>
      <c r="E6" s="37" t="s">
        <v>39106</v>
      </c>
      <c r="F6" s="38">
        <v>45994.353587962964</v>
      </c>
      <c r="G6" s="135">
        <f ca="1">IFERROR(NOW()-F6,"")</f>
        <v>3.6448842591198627E-2</v>
      </c>
      <c r="H6" s="38">
        <v>45994.331365740742</v>
      </c>
      <c r="I6" s="37" t="s">
        <v>22</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45994.390036805555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45994.390036805555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45994.390036805555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45994.390036805555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45994.390036805555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45994.390036805555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45994.390036805555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45994.390036805555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45994.390036805555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45994.390036805555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45994.390036805555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45994.390036805555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45994.390036805555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45994.390036805555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45994.390036805555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45994.390036805555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45994.390036805555</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45994.390036805555</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0.12471273147821194</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8.2930324075277895E-2</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45994.390036805555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45994.390036805555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45994.390036805555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45994.390036805555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45994.390036805555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45994.390036805555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45994.390036805555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45994.390036805555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45994.390036805555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45994.390036805555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45994.390036805555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45994.390036805555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45994.390036805555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45994.390036805555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45994.390036805555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45994.390036805555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45994.390036805555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45994.390036805555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45994.390036805555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45994.390036805555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45994.390036805555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45994.390036805555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45994.390036805555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45994.390036805555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45994.390036805555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45994.390036805555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45994.390036805555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45994.390036805555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45994.390036805555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45994.390036805555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45994.390036805555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45994.390036805555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45994.390036805555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45994.390036805555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45994.390036805555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45994.390036805555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45994.390036805555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45994.390036805555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45994.390036805555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45994.390036805555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45994.390036805555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45994.390036805555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45994.390036805555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45994.390036805555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45994.390036805555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45994.390036805555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45994.390036805555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45994.390036805555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45994.390036805555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45994.390036805555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45994.390036805555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45994.390036805555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45994.390036805555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45994.390036805555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45994.390036805555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45994.390036805555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45994.390036805555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45994.390036805555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45994.390036805555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45994.390036805555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45994.390036805555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45994.390036805555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45994.390036805555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45994.390036805555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45994.390036805555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45994.390036805555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45994.390036805555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45994.390036805555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45994.390036805555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45994.390036805555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45994.390036805555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45994.390036805555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45994.390036805555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45994.390036805555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45994.390036805555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45994.390036805555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45994.390036805555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45994.390036805555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45994.390036805555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45994.390036805555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45994.390036805555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45994.390036805555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45994.390036805555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45994.390036805555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45994.390036805555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45994.390036805555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45994.390036805555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45994.390036805555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45994.390036805555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45994.390036805555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45994.390036805555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45994.390036805555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45994.390036805555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45994.390036805555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45994.390036805555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45994.390036805555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45994.390036805555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45994.390036805555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45994.390036805555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45994.390036805555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45994.390036805555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45994.390036805555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45994.390036805555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45994.390036805555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45994.390036805555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45994.390036805555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45994.390036805555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45994.390036805555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45994.390036805555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45994.390036805555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45994.390036805555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45994.390036805555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45994.390036805555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45994.390036805555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45994.390036805555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45994.390036805555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45994.390036805555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45994.390036805555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45994.390036805555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45994.390036805555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45994.390036805555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45994.390036805555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45994.390036805555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45994.390036805555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45994.390036805555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45994.390036805555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45994.390036805555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45994.390036805555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45994.390036805555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45994.390036805555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45994.390036805555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45994.390036805555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45994.390036805555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45994.390036805555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45994.390036805555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45994.390036805555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45994.390036805555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45994.390036805555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45994.390036805555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45994.390036805555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45994.390036805555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45994.390036805555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45994.390036805555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45994.390036805555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45994.390036805555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45994.390036805555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45994.390036805555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45994.390036805555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45994.390036805555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45994.390036805555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45994.390036805555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45994.390036805555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45994.390036805555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45994.390036805555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45994.390036805555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45994.390036805555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45994.390036805555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45994.390036805555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45994.390036805555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45994.390036805555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45994.390036805555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45994.390036805555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45994.390036805555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45994.390036805555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45994.390036805555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45994.390036805555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45994.390036805555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45994.390036805555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45994.390036805555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45994.390036805555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45994.390036805555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45994.390036805555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45994.390036805555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45994.390036805555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45994.390036805555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45994.390036805555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45994.390036805555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45994.390036805555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45994.390036805555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45994.390036805555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45994.390036805555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45994.390036805555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45994.390036805555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45994.390036805555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45994.390036805555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45994.390036805555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45994.390036805555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45994.390036805555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45994.390036805555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45994.390036805555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45994.390036805555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45994.390036805555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45994.390036805555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45994.390036805555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45994.390036805555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45994.390036805555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45994.390036805555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45994.390036805555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45994.390036805555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45994.390036805555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45994.390036805555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45994.390036805555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45994.390036805555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45994.390036805555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45994.390036805555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45994.390036805555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45994.390036805555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45994.390036805555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45994.390036805555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45994.390036805555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45994.390036805555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45994.390036805555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45994.390036805555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45994.390036805555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45994.390036805555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45994.390036805555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45994.390036805555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45994.390036805555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45994.390036805555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45994.390036805555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45994.390036805555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45994.390036805555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45994.390036805555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45994.390036805555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45994.390036805555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45994.390036805555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45994.390036805555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45994.390036805555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45994.390036805555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45994.390036805555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45994.390036805555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45994.390036805555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45994.390036805555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45994.390036805555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45994.390036805555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45994.390036805555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45994.390036805555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45994.390036805555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45994.390036805555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45994.390036805555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45994.390036805555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45994.390036805555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45994.390036805555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45994.390036805555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45994.390036805555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45994.390036805555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45994.390036805555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45994.390036805555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45994.390036805555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45994.390036805555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45994.390036805555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45994.390036805555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45994.390036805555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45994.390036805555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45994.390036805555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45994.390036805555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45994.390036805555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45994.390036805555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45994.390036805555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45994.390036805555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45994.390036805555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45994.390036805555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45994.390036805555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45994.390036805555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45994.390036805555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45994.390036805555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45994.390036805555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45994.390036805555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45994.390036805555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45994.390036805555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45994.390036805555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45994.390036805555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45994.390036805555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45994.390036805555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45994.390036805555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45994.390036805555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45994.390036805555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45994.390036805555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45994.390036805555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45994.390036805555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45994.390036805555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45994.390036805555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45994.390036805555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45994.390036805555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45994.390036805555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45994.390036805555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45994.390036805555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45994.390036805555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45994.390036805555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45994.390036805555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45994.390036805555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45994.390036805555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45994.390036805555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45994.390036805555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45994.390036805555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45994.390036805555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45994.390036805555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45994.390036805555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45994.390036805555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45994.390036805555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45994.390036805555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45994.390036805555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45994.390036805555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45994.390036805555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45994.390036805555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45994.390036805555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45994.390036805555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45994.390036805555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45994.390036805555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45994.390036805555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45994.390036805555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45994.390036805555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45994.390036805555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45994.390036805555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45994.390036805555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45994.390036805555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45994.390036805555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45994.390036805555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45994.390036805555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45994.390036805555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45994.390036805555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45994.390036805555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45994.390036805555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45994.390036805555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45994.390036805555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45994.390036805555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45994.390036805555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45994.390036805555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45994.390036805555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45994.390036805555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45994.390036805555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45994.390036805555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45994.390036805555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45994.390036805555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45994.390036805555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45994.390036805555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45994.390036805555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45994.390036805555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45994.390036805555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45994.390036805555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45994.390036805555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45994.390036805555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45994.390036805555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45994.390036805555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45994.390036805555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45994.390036805555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45994.390036805555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45994.390036805555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45994.390036805555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45994.390036805555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45994.390036805555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45994.390036805555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45994.390036805555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45994.390036805555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45994.390036805555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45994.390036805555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45994.390036805555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45994.390036805555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45994.390036805555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45994.390036805555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45994.390036805555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45994.390036805555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45994.390036805555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45994.390036805555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45994.390036805555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45994.390036805555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45994.390036805555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45994.390036805555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45994.390036805555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45994.390036805555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45994.390036805555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45994.390036805555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45994.390036805555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45994.390036805555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45994.390036805555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45994.390036805555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45994.390036805555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45994.390036805555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45994.390036805555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45994.390036805555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45994.390036805555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45994.390036805555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45994.390036805555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45994.390036805555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45994.390036805555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45994.390036805555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45994.390036805555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45994.390036805555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45994.390036805555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45994.390036805555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45994.390036805555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45994.390036805555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45994.390036805555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45994.390036805555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45994.390036805555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45994.390036805555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45994.390036805555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45994.390036805555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45994.390036805555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45994.390036805555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45994.390036805555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45994.390036805555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45994.390036805555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45994.390036805555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45994.390036805555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45994.390036805555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45994.390036805555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45994.390036805555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45994.390036805555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45994.390036805555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45994.390036805555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45994.390036805555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45994.390036805555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45994.390036805555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45994.390036805555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45994.390036805555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45994.390036805555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45994.390036805555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45994.390036805555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45994.390036805555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45994.390036805555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45994.390036805555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45994.390036805555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45994.390036805555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45994.390036805555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45994.390036805555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45994.390036805555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45994.390036805555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45994.390036805555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45994.390036805555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45994.390036805555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45994.390036805555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45994.390036805555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45994.390036805555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45994.390036805555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45994.390036805555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45994.390036805555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45994.390036805555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45994.390036805555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45994.390036805555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45994.390036805555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45994.390036805555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45994.390036805555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45994.390036805555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45994.390036805555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45994.390036805555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45994.390036805555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