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43" documentId="120_S{2AC9BD13-BADA-5192-A53E-5A8FF88502F6}" xr6:coauthVersionLast="47" xr6:coauthVersionMax="47" xr10:uidLastSave="{B8FE33EB-0399-49F7-B155-B7CD4061509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<sst xmlns="http://schemas.openxmlformats.org/spreadsheetml/2006/main" count="180274" uniqueCount="39121">
  <si>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</si>
  <si>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</si>
  <si>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</si>
  <si>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</si>
  <si>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</si>
  <si>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</si>
  <si>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</si>
  <si>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</si>
  <si>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</si>
  <si>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</si>
  <si>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</si>
  <si>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</si>
  <si>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</si>
  <si>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</si>
  <si>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</si>
  <si>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</si>
  <si>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</si>
  <si>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</si>
  <si>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</si>
  <si>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</si>
  <si>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</si>
  <si>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</si>
  <si>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</si>
  <si>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</si>
  <si>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</si>
  <si>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</si>
  <si>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</si>
  <si>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</si>
  <si>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</si>
  <si>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</si>
  <si>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</si>
  <si>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</si>
  <si>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</si>
  <si>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</si>
  <si>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</si>
  <si>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</si>
  <si>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</si>
  <si>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</si>
  <si>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</si>
  <si>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</si>
  <si>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</si>
  <si>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</si>
  <si>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</si>
  <si>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</si>
  <si>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</si>
  <si>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</si>
  <si>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</si>
  <si>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</si>
  <si>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</si>
  <si>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</si>
  <si>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</si>
  <si>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</si>
  <si>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</si>
  <si>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</si>
  <si>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</si>
  <si>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</si>
  <si>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</si>
  <si>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</si>
  <si>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</si>
  <si>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</si>
  <si>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</si>
  <si>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</si>
  <si>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</si>
  <si>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</si>
  <si>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</si>
  <si>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</si>
  <si>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</si>
  <si>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</si>
  <si>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</si>
  <si>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</si>
  <si>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</si>
  <si>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</si>
  <si>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</si>
  <si>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</si>
  <si>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</si>
  <si>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</si>
  <si>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</si>
  <si>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</si>
  <si>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</si>
  <si>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</si>
  <si>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</si>
  <si>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</si>
  <si>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</si>
  <si>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</si>
  <si>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</si>
  <si>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</si>
  <si>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</si>
  <si>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</si>
  <si>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</si>
  <si>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</si>
  <si>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</si>
  <si>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</si>
  <si>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</si>
  <si>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</si>
  <si>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</si>
  <si>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</si>
  <si>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</si>
  <si>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</si>
  <si>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</si>
  <si>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</si>
  <si>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</si>
  <si>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</si>
  <si>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</si>
  <si>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</si>
  <si>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</si>
  <si>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</si>
  <si>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</si>
  <si>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</si>
  <si>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</si>
  <si>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</si>
  <si>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</si>
  <si>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</si>
  <si>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</si>
  <si>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</si>
  <si>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</si>
  <si>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</si>
  <si>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</si>
  <si>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</si>
  <si>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</si>
  <si>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</si>
  <si>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</si>
  <si>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</si>
  <si>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</si>
  <si>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</si>
  <si>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</si>
  <si>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</si>
  <si>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</si>
  <si>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</si>
  <si>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</si>
  <si>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</si>
  <si>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</si>
  <si>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</si>
  <si>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</si>
  <si>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</si>
  <si>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</si>
  <si>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</si>
  <si>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</si>
  <si>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</si>
  <si>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</si>
  <si>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</si>
  <si>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</si>
  <si>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</si>
  <si>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</si>
  <si>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</si>
  <si>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</si>
  <si>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</si>
  <si>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</si>
  <si>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</si>
  <si>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</si>
  <si>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</si>
  <si>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</si>
  <si>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</si>
  <si>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</si>
  <si>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</si>
  <si>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</si>
  <si>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</si>
  <si>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</si>
  <si>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</si>
  <si>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</si>
  <si>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</si>
  <si>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</si>
  <si>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</si>
  <si>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</si>
  <si>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</si>
  <si>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</si>
  <si>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</si>
  <si>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</si>
  <si>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</si>
  <si>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</si>
  <si>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</si>
  <si>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</si>
  <si>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</si>
  <si>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</si>
  <si>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</si>
  <si>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</si>
  <si>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</si>
  <si>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</si>
  <si>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</si>
  <si>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</si>
  <si>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</si>
  <si>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</si>
  <si>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</si>
  <si>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</si>
  <si>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</si>
  <si>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</si>
  <si>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</si>
  <si>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</si>
  <si>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</si>
  <si>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</si>
  <si>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</si>
  <si>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</si>
  <si>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</si>
  <si>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</si>
  <si>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</si>
  <si>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</si>
  <si>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</si>
  <si>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</si>
  <si>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</si>
  <si>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</si>
  <si>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</si>
  <si>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</si>
  <si>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</si>
  <si>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</si>
  <si>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</si>
  <si>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</si>
  <si>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</si>
  <si>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</si>
  <si>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</si>
  <si>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</si>
  <si>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</si>
  <si>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</si>
  <si>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</si>
  <si>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</si>
  <si>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</si>
  <si>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</si>
  <si>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</si>
  <si>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</si>
  <si>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</si>
  <si>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</si>
  <si>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</si>
  <si>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</si>
  <si>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</si>
  <si>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</si>
  <si>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</si>
  <si>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</si>
  <si>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</si>
  <si>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</si>
  <si>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</si>
  <si>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</si>
  <si>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</si>
  <si>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</si>
  <si>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</si>
  <si>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</si>
  <si>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</si>
  <si>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</si>
  <si>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</si>
  <si>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</si>
  <si>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</si>
  <si>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</si>
  <si>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</si>
  <si>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</si>
  <si>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</si>
  <si>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</si>
  <si>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</si>
  <si>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</si>
  <si>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</si>
  <si>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</si>
  <si>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</si>
  <si>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</si>
  <si>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</si>
  <si>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</si>
  <si>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</si>
  <si>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</si>
  <si>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</si>
  <si>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</si>
  <si>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</si>
  <si>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</si>
  <si>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</si>
  <si>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</si>
  <si>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</si>
  <si>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</si>
  <si>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</si>
  <si>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</si>
  <si>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</si>
  <si>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</si>
  <si>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</si>
  <si>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</si>
  <si>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</si>
  <si>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</si>
  <si>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</si>
  <si>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</si>
  <si>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</si>
  <si>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</si>
  <si>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</si>
  <si>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</si>
  <si>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</si>
  <si>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</si>
  <si>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</si>
  <si>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</si>
  <si>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</si>
  <si>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</si>
  <si>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</si>
  <si>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</si>
  <si>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</si>
  <si>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</si>
  <si>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</si>
  <si>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</si>
  <si>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</si>
  <si>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</si>
  <si>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</si>
  <si>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</si>
  <si>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</si>
  <si>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</si>
  <si>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</si>
  <si>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</si>
  <si>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</si>
  <si>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</si>
  <si>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</si>
  <si>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</si>
  <si>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</si>
  <si>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</si>
  <si>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</si>
  <si>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</si>
  <si>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</si>
  <si>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</si>
  <si>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</si>
  <si>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</si>
  <si>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</si>
  <si>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</si>
  <si>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</si>
  <si>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</si>
  <si>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</si>
  <si>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</si>
  <si>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</si>
  <si>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</si>
  <si>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</si>
  <si>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</si>
  <si>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</si>
  <si>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</si>
  <si>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</si>
  <si>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</si>
  <si>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</si>
  <si>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</si>
  <si>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</si>
  <si>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</si>
  <si>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</si>
  <si>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</si>
  <si>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</si>
  <si>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</si>
  <si>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</si>
  <si>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</si>
  <si>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</si>
  <si>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</si>
  <si>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</si>
  <si>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</si>
  <si>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</si>
  <si>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</si>
  <si>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</si>
  <si>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</si>
  <si>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</si>
  <si>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</si>
  <si>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</si>
  <si>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</si>
  <si>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</si>
  <si>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</si>
  <si>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</si>
  <si>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</si>
  <si>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</si>
  <si>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</si>
  <si>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</si>
  <si>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</si>
  <si>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</si>
  <si>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</si>
  <si>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</si>
  <si>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</si>
  <si>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</si>
  <si>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</si>
  <si>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</si>
  <si>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</si>
  <si>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</si>
  <si>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</si>
  <si>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</si>
  <si>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</si>
  <si>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</si>
  <si>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</si>
  <si>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</si>
  <si>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</si>
  <si>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</si>
  <si>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</si>
  <si>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</si>
  <si>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</si>
  <si>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</si>
  <si>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</si>
  <si>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</si>
  <si>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</si>
  <si>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</si>
  <si>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</si>
  <si>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</si>
  <si>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</si>
  <si>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</si>
  <si>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</si>
  <si>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</si>
  <si>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</si>
  <si>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</si>
  <si>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</si>
  <si>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</si>
  <si>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</si>
  <si>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</si>
  <si>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</si>
  <si>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</si>
  <si>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</si>
  <si>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</si>
  <si>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</si>
  <si>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</si>
  <si>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</si>
  <si>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</si>
  <si>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</si>
  <si>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</si>
  <si>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</si>
  <si>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</si>
  <si>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</si>
  <si>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</si>
  <si>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</si>
  <si>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</si>
  <si>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</si>
  <si>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</si>
  <si>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</si>
  <si>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</si>
  <si>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</si>
  <si>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</si>
  <si>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</si>
  <si>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</si>
  <si>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</si>
  <si>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</si>
  <si>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</si>
  <si>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</si>
  <si>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</si>
  <si>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</si>
  <si>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</si>
  <si>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</si>
  <si>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</si>
  <si>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</si>
  <si>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</si>
  <si>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</si>
  <si>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</si>
  <si>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</si>
  <si>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</si>
  <si>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</si>
  <si>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</si>
  <si>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</si>
  <si>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</si>
  <si>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</si>
  <si>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</si>
  <si>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</si>
  <si>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</si>
  <si>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</si>
  <si>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</si>
  <si>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</si>
  <si>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</si>
  <si>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</si>
  <si>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</si>
  <si>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</si>
  <si>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</si>
  <si>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</si>
  <si>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</si>
  <si>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</si>
  <si>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</si>
  <si>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</si>
  <si>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</si>
  <si>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</si>
  <si>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</si>
  <si>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</si>
  <si>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</si>
  <si>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</si>
  <si>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</si>
  <si>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</si>
  <si>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</si>
  <si>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</si>
  <si>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</si>
  <si>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</si>
  <si>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</si>
  <si>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</si>
  <si>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</si>
  <si>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</si>
  <si>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</si>
  <si>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</si>
  <si>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</si>
  <si>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</si>
  <si>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</si>
  <si>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</si>
  <si>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</si>
  <si>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</si>
  <si>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</si>
  <si>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</si>
  <si>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</si>
  <si>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</si>
  <si>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</si>
  <si>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</si>
  <si>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</si>
  <si>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</si>
  <si>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</si>
  <si>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</si>
  <si>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</si>
  <si>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</si>
  <si>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</si>
  <si>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</si>
  <si>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</si>
  <si>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</si>
  <si>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</si>
  <si>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</si>
  <si>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</si>
  <si>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</si>
  <si>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</si>
  <si>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</si>
  <si>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</si>
  <si>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</si>
  <si>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</si>
  <si>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</si>
  <si>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</si>
  <si>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</si>
  <si>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</si>
  <si>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</si>
  <si>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</si>
  <si>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</si>
  <si>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</si>
  <si>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</si>
  <si>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</si>
  <si>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</si>
  <si>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</si>
  <si>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</si>
  <si>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</si>
  <si>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</si>
  <si>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</si>
  <si>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</si>
  <si>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</si>
  <si>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</si>
  <si>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</si>
  <si>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</si>
  <si>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</si>
  <si>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</si>
  <si>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</si>
  <si>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</si>
  <si>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</si>
  <si>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</si>
  <si>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</si>
  <si>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</si>
  <si>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</si>
  <si>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</si>
  <si>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</si>
  <si>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</si>
  <si>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</si>
  <si>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</si>
  <si>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</si>
  <si>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</si>
  <si>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</si>
  <si>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</si>
  <si>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</si>
  <si>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</si>
  <si>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</si>
  <si>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</si>
  <si>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</si>
  <si>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</si>
  <si>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</si>
  <si>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</si>
  <si>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</si>
  <si>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</si>
  <si>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</si>
  <si>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</si>
  <si>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</si>
  <si>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</si>
  <si>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</si>
  <si>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</si>
  <si>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</si>
  <si>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</si>
  <si>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</si>
  <si>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</si>
  <si>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</si>
  <si>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</si>
  <si>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</si>
  <si>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</si>
  <si>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</si>
  <si>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</si>
  <si>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</si>
  <si>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</si>
  <si>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</si>
  <si>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</si>
  <si>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</si>
  <si>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</si>
  <si>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</si>
  <si>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</si>
  <si>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</si>
  <si>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</si>
  <si>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</si>
  <si>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</si>
  <si>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</si>
  <si>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</si>
  <si>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</si>
  <si>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</si>
  <si>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</si>
  <si>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</si>
  <si>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</si>
  <si>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</si>
  <si>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</si>
  <si>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</si>
  <si>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</si>
  <si>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</si>
  <si>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</si>
  <si>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</si>
  <si>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</si>
  <si>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</si>
  <si>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</si>
  <si>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</si>
  <si>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</si>
  <si>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</si>
  <si>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</si>
  <si>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</si>
  <si>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</si>
  <si>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</si>
  <si>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</si>
  <si>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</si>
  <si>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</si>
  <si>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</si>
  <si>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</si>
  <si>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</si>
  <si>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</si>
  <si>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</si>
  <si>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</si>
  <si>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</si>
  <si>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</si>
  <si>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</si>
  <si>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</si>
  <si>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</si>
  <si>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</si>
  <si>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</si>
  <si>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</si>
  <si>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</si>
  <si>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</si>
  <si>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</si>
  <si>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</si>
  <si>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</si>
  <si>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</si>
  <si>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</si>
  <si>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</si>
  <si>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</si>
  <si>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</si>
  <si>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</si>
  <si>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</si>
  <si>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</si>
  <si>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</si>
  <si>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</si>
  <si>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</si>
  <si>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</si>
  <si>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</si>
  <si>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</si>
  <si>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</si>
  <si>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</si>
  <si>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</si>
  <si>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</si>
  <si>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</si>
  <si>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</si>
  <si>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</si>
  <si>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</si>
  <si>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</si>
  <si>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</si>
  <si>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</si>
  <si>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</si>
  <si>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</si>
  <si>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</si>
  <si>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</si>
  <si>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</si>
  <si>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</si>
  <si>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</si>
  <si>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</si>
  <si>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</si>
  <si>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</si>
  <si>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</si>
  <si>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</si>
  <si>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</si>
  <si>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</si>
  <si>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</si>
  <si>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</si>
  <si>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</si>
  <si>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</si>
  <si>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</si>
  <si>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</si>
  <si>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</si>
  <si>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</si>
  <si>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</si>
  <si>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</si>
  <si>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</si>
  <si>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</si>
  <si>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</si>
  <si>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</si>
  <si>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</si>
  <si>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</si>
  <si>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</si>
  <si>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</si>
  <si>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</si>
  <si>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</si>
  <si>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</si>
  <si>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</si>
  <si>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</si>
  <si>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</si>
  <si>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</si>
  <si>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</si>
  <si>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</si>
  <si>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</si>
  <si>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</si>
  <si>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</si>
  <si>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</si>
  <si>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</si>
  <si>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</si>
  <si>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</si>
  <si>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</si>
  <si>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</si>
  <si>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</si>
  <si>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</si>
  <si>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</si>
  <si>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</si>
  <si>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</si>
  <si>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</si>
  <si>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</si>
  <si>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</si>
  <si>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</si>
  <si>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</si>
  <si>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</si>
  <si>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</si>
  <si>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</si>
  <si>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</si>
  <si>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</si>
  <si>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</si>
  <si>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</si>
  <si>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</si>
  <si>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</si>
  <si>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</si>
  <si>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</si>
  <si>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</si>
  <si>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</si>
  <si>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</si>
  <si>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</si>
  <si>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</si>
  <si>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</si>
  <si>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</si>
  <si>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</si>
  <si>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</si>
  <si>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</si>
  <si>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</si>
  <si>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</si>
  <si>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</si>
  <si>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</si>
  <si>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</si>
  <si>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</si>
  <si>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</si>
  <si>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</si>
  <si>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</si>
  <si>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</si>
  <si>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</si>
  <si>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</si>
  <si>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</si>
  <si>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</si>
  <si>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</si>
  <si>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</si>
  <si>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</si>
  <si>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</si>
  <si>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</si>
  <si>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</si>
  <si>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</si>
  <si>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</si>
  <si>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</si>
  <si>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</si>
  <si>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</si>
  <si>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</si>
  <si>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</si>
  <si>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</si>
  <si>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</si>
  <si>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</si>
  <si>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</si>
  <si>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</si>
  <si>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</si>
  <si>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</si>
  <si>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</si>
  <si>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</si>
  <si>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</si>
  <si>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</si>
  <si>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</si>
  <si>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</si>
  <si>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</si>
  <si>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</si>
  <si>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</si>
  <si>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</si>
  <si>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</si>
  <si>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</si>
  <si>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</si>
  <si>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</si>
  <si>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</si>
  <si>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</si>
  <si>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</si>
  <si>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</si>
  <si>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</si>
  <si>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</si>
  <si>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</si>
  <si>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</si>
  <si>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</si>
  <si>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</si>
  <si>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</si>
  <si>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</si>
  <si>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</si>
  <si>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</si>
  <si>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</si>
  <si>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</si>
  <si>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</si>
  <si>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</si>
  <si>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</si>
  <si>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</si>
  <si>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</si>
  <si>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</si>
  <si>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</si>
  <si>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</si>
  <si>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</si>
  <si>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</si>
  <si>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</si>
  <si>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</si>
  <si>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</si>
  <si>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</si>
  <si>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</si>
  <si>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</si>
  <si>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</si>
  <si>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</si>
  <si>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</si>
  <si>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</si>
  <si>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</si>
  <si>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</si>
  <si>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</si>
  <si>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</si>
  <si>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</si>
  <si>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</si>
  <si>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</si>
  <si>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</si>
  <si>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</si>
  <si>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</si>
  <si>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</si>
  <si>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</si>
  <si>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</si>
  <si>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</si>
  <si>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</si>
  <si>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</si>
  <si>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</si>
  <si>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</si>
  <si>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</si>
  <si>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</si>
  <si>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</si>
  <si>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</si>
  <si>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</si>
  <si>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</si>
  <si>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</si>
  <si>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</si>
  <si>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</si>
  <si>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</si>
  <si>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</si>
  <si>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</si>
  <si>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</si>
  <si>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</si>
  <si>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</si>
  <si>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</si>
  <si>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</si>
  <si>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</si>
  <si>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</si>
  <si>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</si>
  <si>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</si>
  <si>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</si>
  <si>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</si>
  <si>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</si>
  <si>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</si>
  <si>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</si>
  <si>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</si>
  <si>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</si>
  <si>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</si>
  <si>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</si>
  <si>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</si>
  <si>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</si>
  <si>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</si>
  <si>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</si>
  <si>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</si>
  <si>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</si>
  <si>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</si>
  <si>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</si>
  <si>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</si>
  <si>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</si>
  <si>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</si>
  <si>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</si>
  <si>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</si>
  <si>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</si>
  <si>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</si>
  <si>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</si>
  <si>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</si>
  <si>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</si>
  <si>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</si>
  <si>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</si>
  <si>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</si>
  <si>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</si>
  <si>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</si>
  <si>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</si>
  <si>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</si>
  <si>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</si>
  <si>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</si>
  <si>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</si>
  <si>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</si>
  <si>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</si>
  <si>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</si>
  <si>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</si>
  <si>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</si>
  <si>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</si>
  <si>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</si>
  <si>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</si>
  <si>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</si>
  <si>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</si>
  <si>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</si>
  <si>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</si>
  <si>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</si>
  <si>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</si>
  <si>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</si>
  <si>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</si>
  <si>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</si>
  <si>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</si>
  <si>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</si>
  <si>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</si>
  <si>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</si>
  <si>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</si>
  <si>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</si>
  <si>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</si>
  <si>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</si>
  <si>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</si>
  <si>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</si>
  <si>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</si>
  <si>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</si>
  <si>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</si>
  <si>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</si>
  <si>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</si>
  <si>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</si>
  <si>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</si>
  <si>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</si>
  <si>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</si>
  <si>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</si>
  <si>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</si>
  <si>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</si>
  <si>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</si>
  <si>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</si>
  <si>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</si>
  <si>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</si>
  <si>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</si>
  <si>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</si>
  <si>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</si>
  <si>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</si>
  <si>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</si>
  <si>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</si>
  <si>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</si>
  <si>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</si>
  <si>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</si>
  <si>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</si>
  <si>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</si>
  <si>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</si>
  <si>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</si>
  <si>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</si>
  <si>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</si>
  <si>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</si>
  <si>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</si>
  <si>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</si>
  <si>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</si>
  <si>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</si>
  <si>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</si>
  <si>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</si>
  <si>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</si>
  <si>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</si>
  <si>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</si>
  <si>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</si>
  <si>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</si>
  <si>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</si>
  <si>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</si>
  <si>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</si>
  <si>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</si>
  <si>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</si>
  <si>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</si>
  <si>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</si>
  <si>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</si>
  <si>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</si>
  <si>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</si>
  <si>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</si>
  <si>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</si>
  <si>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</si>
  <si>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</si>
  <si>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</si>
  <si>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</si>
  <si>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</si>
  <si>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</si>
  <si>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</si>
  <si>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</si>
  <si>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</si>
  <si>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</si>
  <si>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</si>
  <si>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</si>
  <si>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</si>
  <si>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</si>
  <si>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</si>
  <si>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</si>
  <si>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</si>
  <si>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</si>
  <si>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</si>
  <si>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</si>
  <si>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</si>
  <si>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</si>
  <si>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</si>
  <si>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</si>
  <si>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</si>
  <si>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</si>
  <si>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</si>
  <si>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</si>
  <si>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</si>
  <si>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</si>
  <si>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</si>
  <si>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</si>
  <si>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</si>
  <si>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</si>
  <si>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</si>
  <si>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</si>
  <si>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</si>
  <si>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</si>
  <si>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</si>
  <si>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</si>
  <si>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</si>
  <si>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</si>
  <si>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</si>
  <si>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</si>
  <si>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</si>
  <si>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</si>
  <si>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</si>
  <si>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</si>
  <si>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</si>
  <si>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</si>
  <si>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</si>
  <si>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</si>
  <si>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</si>
  <si>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</si>
  <si>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</si>
  <si>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</si>
  <si>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</si>
  <si>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</si>
  <si>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</si>
  <si>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</si>
  <si>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</si>
  <si>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</si>
  <si>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</si>
  <si>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</si>
  <si>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</si>
  <si>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</si>
  <si>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</si>
  <si>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</si>
  <si>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</si>
  <si>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</si>
  <si>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</si>
  <si>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</si>
  <si>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</si>
  <si>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</si>
  <si>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</si>
  <si>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</si>
  <si>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</si>
  <si>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</si>
  <si>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</si>
  <si>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</si>
  <si>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</si>
  <si>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</si>
  <si>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</si>
  <si>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</si>
  <si>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</si>
  <si>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</si>
  <si>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</si>
  <si>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</si>
  <si>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</si>
  <si>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</si>
  <si>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</si>
  <si>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</si>
  <si>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</si>
  <si>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</si>
  <si>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</si>
  <si>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</si>
  <si>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</si>
  <si>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</si>
  <si>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</si>
  <si>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</si>
  <si>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</si>
  <si>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</si>
  <si>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</si>
  <si>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</si>
  <si>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</si>
  <si>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</si>
  <si>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</si>
  <si>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</si>
  <si>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</si>
  <si>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</si>
  <si>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</si>
  <si>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</si>
  <si>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</si>
  <si>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</si>
  <si>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</si>
  <si>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</si>
  <si>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</si>
  <si>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</si>
  <si>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</si>
  <si>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</si>
  <si>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</si>
  <si>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</si>
  <si>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</si>
  <si>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</si>
  <si>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</si>
  <si>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</si>
  <si>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</si>
  <si>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</si>
  <si>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</si>
  <si>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</si>
  <si>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</si>
  <si>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</si>
  <si>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</si>
  <si>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</si>
  <si>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</si>
  <si>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</si>
  <si>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</si>
  <si>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</si>
  <si>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</si>
  <si>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</si>
  <si>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</si>
  <si>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</si>
  <si>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</si>
  <si>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</si>
  <si>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</si>
  <si>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</si>
  <si>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</si>
  <si>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</si>
  <si>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</si>
  <si>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</si>
  <si>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</si>
  <si>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</si>
  <si>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</si>
  <si>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</si>
  <si>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</si>
  <si>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</si>
  <si>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</si>
  <si>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</si>
  <si>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</si>
  <si>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</si>
  <si>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</si>
  <si>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</si>
  <si>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</si>
  <si>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</si>
  <si>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</si>
  <si>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</si>
  <si>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</si>
  <si>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</si>
  <si>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</si>
  <si>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</si>
  <si>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</si>
  <si>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</si>
  <si>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</si>
  <si>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</si>
  <si>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</si>
  <si>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</si>
  <si>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</si>
  <si>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</si>
  <si>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</si>
  <si>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</si>
  <si>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</si>
  <si>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</si>
  <si>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</si>
  <si>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</si>
  <si>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</si>
  <si>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</si>
  <si>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</si>
  <si>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</si>
  <si>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</si>
  <si>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</si>
  <si>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</si>
  <si>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</si>
  <si>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</si>
  <si>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</si>
  <si>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</si>
  <si>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</si>
  <si>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</si>
  <si>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</si>
  <si>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</si>
  <si>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</si>
  <si>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</si>
  <si>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</si>
  <si>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</si>
  <si>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</si>
  <si>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</si>
  <si>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</si>
  <si>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</si>
  <si>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</si>
  <si>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</si>
  <si>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</si>
  <si>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</si>
  <si>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</si>
  <si>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</si>
  <si>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</si>
  <si>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</si>
  <si>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</si>
  <si>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</si>
  <si>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</si>
  <si>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</si>
  <si>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</si>
  <si>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</si>
  <si>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</si>
  <si>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</si>
  <si>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</si>
  <si>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</si>
  <si>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</si>
  <si>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</si>
  <si>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</si>
  <si>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</si>
  <si>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</si>
  <si>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</si>
  <si>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</si>
  <si>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</si>
  <si>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</si>
  <si>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</si>
  <si>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</si>
  <si>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</si>
  <si>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</si>
  <si>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</si>
  <si>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</si>
  <si>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</si>
  <si>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</si>
  <si>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</si>
  <si>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</si>
  <si>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</si>
  <si>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</si>
  <si>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</si>
  <si>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</si>
  <si>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</si>
  <si>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</si>
  <si>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</si>
  <si>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</si>
  <si>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</si>
  <si>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</si>
  <si>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</si>
  <si>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</si>
  <si>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</si>
  <si>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</si>
  <si>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</si>
  <si>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</si>
  <si>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</si>
  <si>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</si>
  <si>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</si>
  <si>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</si>
  <si>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</si>
  <si>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</si>
  <si>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</si>
  <si>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</si>
  <si>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</si>
  <si>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</si>
  <si>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</si>
  <si>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</si>
  <si>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</si>
  <si>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</si>
  <si>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</si>
  <si>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</si>
  <si>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</si>
  <si>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</si>
  <si>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</si>
  <si>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</si>
  <si>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</si>
  <si>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</si>
  <si>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</si>
  <si>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</si>
  <si>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</si>
  <si>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</si>
  <si>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</si>
  <si>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</si>
  <si>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</si>
  <si>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</si>
  <si>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</si>
  <si>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</si>
  <si>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</si>
  <si>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</si>
  <si>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</si>
  <si>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</si>
  <si>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</si>
  <si>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</si>
  <si>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</si>
  <si>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</si>
  <si>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</si>
  <si>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</si>
  <si>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</si>
  <si>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</si>
  <si>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</si>
  <si>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</si>
  <si>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</si>
  <si>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</si>
  <si>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</si>
  <si>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</si>
  <si>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</si>
  <si>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</si>
  <si>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</si>
  <si>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</si>
  <si>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</si>
  <si>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</si>
  <si>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</si>
  <si>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</si>
  <si>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</si>
  <si>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</si>
  <si>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</si>
  <si>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</si>
  <si>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</si>
  <si>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</si>
  <si>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</si>
  <si>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</si>
  <si>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</si>
  <si>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</si>
  <si>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</si>
  <si>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</si>
  <si>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</si>
  <si>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</si>
  <si>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</si>
  <si>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</si>
  <si>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</si>
  <si>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</si>
  <si>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</si>
  <si>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</si>
  <si>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</si>
  <si>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</si>
  <si>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</si>
  <si>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</si>
  <si>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</si>
  <si>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</si>
  <si>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</si>
  <si>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</si>
  <si>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</si>
  <si>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</si>
  <si>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</si>
  <si>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</si>
  <si>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</si>
  <si>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</si>
  <si>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</si>
  <si>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</si>
  <si>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</si>
  <si>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</si>
  <si>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</si>
  <si>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</si>
  <si>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</si>
  <si>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</si>
  <si>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</si>
  <si>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</si>
  <si>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</si>
  <si>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</si>
  <si>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</si>
  <si>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</si>
  <si>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</si>
  <si>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</si>
  <si>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</si>
  <si>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</si>
  <si>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</si>
  <si>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</si>
  <si>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</si>
  <si>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</si>
  <si>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</si>
  <si>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</si>
  <si>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</si>
  <si>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</si>
  <si>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</si>
  <si>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</si>
  <si>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</si>
  <si>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</si>
  <si>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</si>
  <si>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</si>
  <si>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</si>
  <si>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</si>
  <si>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</si>
  <si>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</si>
  <si>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</si>
  <si>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</si>
  <si>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</si>
  <si>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</si>
  <si>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</si>
  <si>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</si>
  <si>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</si>
  <si>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</si>
  <si>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</si>
  <si>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</si>
  <si>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</si>
  <si>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</si>
  <si>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</si>
  <si>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</si>
  <si>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</si>
  <si>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</si>
  <si>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</si>
  <si>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</si>
  <si>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</si>
  <si>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</si>
  <si>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</si>
  <si>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</si>
  <si>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</si>
  <si>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</si>
  <si>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</si>
  <si>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</si>
  <si>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</si>
  <si>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</si>
  <si>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</si>
  <si>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</si>
  <si>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</si>
  <si>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</si>
  <si>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</si>
  <si>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</si>
  <si>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</si>
  <si>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</si>
  <si>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</si>
  <si>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</si>
  <si>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</si>
  <si>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</si>
  <si>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</si>
  <si>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</si>
  <si>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</si>
  <si>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</si>
  <si>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</si>
  <si>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</si>
  <si>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</si>
  <si>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</si>
  <si>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</si>
  <si>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</si>
  <si>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</si>
  <si>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</si>
  <si>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</si>
  <si>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</si>
  <si>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</si>
  <si>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</si>
  <si>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</si>
  <si>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</si>
  <si>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</si>
  <si>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</si>
  <si>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</si>
  <si>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</si>
  <si>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</si>
  <si>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</si>
  <si>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</si>
  <si>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</si>
  <si>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</si>
  <si>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</si>
  <si>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</si>
  <si>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</si>
  <si>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</si>
  <si>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</si>
  <si>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</si>
  <si>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</si>
  <si>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</si>
  <si>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</si>
  <si>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</si>
  <si>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</si>
  <si>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</si>
  <si>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</si>
  <si>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</si>
  <si>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</si>
  <si>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</si>
  <si>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</si>
  <si>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</si>
  <si>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</si>
  <si>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</si>
  <si>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</si>
  <si>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</si>
  <si>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</si>
  <si>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</si>
  <si>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</si>
  <si>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</si>
  <si>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</si>
  <si>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</si>
  <si>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</si>
  <si>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</si>
  <si>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</si>
  <si>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</si>
  <si>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</si>
  <si>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</si>
  <si>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</si>
  <si>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</si>
  <si>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</si>
  <si>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</si>
  <si>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</si>
  <si>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</si>
  <si>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</si>
  <si>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</si>
  <si>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</si>
  <si>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</si>
  <si>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</si>
  <si>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</si>
  <si>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</si>
  <si>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</si>
  <si>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</si>
  <si>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</si>
  <si>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</si>
  <si>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</si>
  <si>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</si>
  <si>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</si>
  <si>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</si>
  <si>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</si>
  <si>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</si>
  <si>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</si>
  <si>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</si>
  <si>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</si>
  <si>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</si>
  <si>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</si>
  <si>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</si>
  <si>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</si>
  <si>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</si>
  <si>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</si>
  <si>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</si>
  <si>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</si>
  <si>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</si>
  <si>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</si>
  <si>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</si>
  <si>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</si>
  <si>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</si>
  <si>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</si>
  <si>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</si>
  <si>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</si>
  <si>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</si>
  <si>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</si>
  <si>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</si>
  <si>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</si>
  <si>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</si>
  <si>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</si>
  <si>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</si>
  <si>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</si>
  <si>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</si>
  <si>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</si>
  <si>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</si>
  <si>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</si>
  <si>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</si>
  <si>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</si>
  <si>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</si>
  <si>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</si>
  <si>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</si>
  <si>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</si>
  <si>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</si>
  <si>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</si>
  <si>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</si>
  <si>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</si>
  <si>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</si>
  <si>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</si>
  <si>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</si>
  <si>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</si>
  <si>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</si>
  <si>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</si>
  <si>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</si>
  <si>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</si>
  <si>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</si>
  <si>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</si>
  <si>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</si>
  <si>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</si>
  <si>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</si>
  <si>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</si>
  <si>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</si>
  <si>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</si>
  <si>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</si>
  <si>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</si>
  <si>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</si>
  <si>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</si>
  <si>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</si>
  <si>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</si>
  <si>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</si>
  <si>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</si>
  <si>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</si>
  <si>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</si>
  <si>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</si>
  <si>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</si>
  <si>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</si>
  <si>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</si>
  <si>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</si>
  <si>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</si>
  <si>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</si>
  <si>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</si>
  <si>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</si>
  <si>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</si>
  <si>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</si>
  <si>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</si>
  <si>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</si>
  <si>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</si>
  <si>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</si>
  <si>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</si>
  <si>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</si>
  <si>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</si>
  <si>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</si>
  <si>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</si>
  <si>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</si>
  <si>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</si>
  <si>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</si>
  <si>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</si>
  <si>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</si>
  <si>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</si>
  <si>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</si>
  <si>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</si>
  <si>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</si>
  <si>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</si>
  <si>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</si>
  <si>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</si>
  <si>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</si>
  <si>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</si>
  <si>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</si>
  <si>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</si>
  <si>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</si>
  <si>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</si>
  <si>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</si>
  <si>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</si>
  <si>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</si>
  <si>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</si>
  <si>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</si>
  <si>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</si>
  <si>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</si>
  <si>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</si>
  <si>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</si>
  <si>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</si>
  <si>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</si>
  <si>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</si>
  <si>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</si>
  <si>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</si>
  <si>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</si>
  <si>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</si>
  <si>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</si>
  <si>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</si>
  <si>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</si>
  <si>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</si>
  <si>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</si>
  <si>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</si>
  <si>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</si>
  <si>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</si>
  <si>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</si>
  <si>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</si>
  <si>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</si>
  <si>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</si>
  <si>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</si>
  <si>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</si>
  <si>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</si>
  <si>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</si>
  <si>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</si>
  <si>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</si>
  <si>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</si>
  <si>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</si>
  <si>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</si>
  <si>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</si>
  <si>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</si>
  <si>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</si>
  <si>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</si>
  <si>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</si>
  <si>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</si>
  <si>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</si>
  <si>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</si>
  <si>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</si>
  <si>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</si>
  <si>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</si>
  <si>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</si>
  <si>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</si>
  <si>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</si>
  <si>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</si>
  <si>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</si>
  <si>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</si>
  <si>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</si>
  <si>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</si>
  <si>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</si>
  <si>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</si>
  <si>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</si>
  <si>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</si>
  <si>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</si>
  <si>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</si>
  <si>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</si>
  <si>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</si>
  <si>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</si>
  <si>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</si>
  <si>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</si>
  <si>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</si>
  <si>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</si>
  <si>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</si>
  <si>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</si>
  <si>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</si>
  <si>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</si>
  <si>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</si>
  <si>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</si>
  <si>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</si>
  <si>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</si>
  <si>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</si>
  <si>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</si>
  <si>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</si>
  <si>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</si>
  <si>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</si>
  <si>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</si>
  <si>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</si>
  <si>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</si>
  <si>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</si>
  <si>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</si>
  <si>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</si>
  <si>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</si>
  <si>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</si>
  <si>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</si>
  <si>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</si>
  <si>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</si>
  <si>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</si>
  <si>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</si>
  <si>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</si>
  <si>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</si>
  <si>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</si>
  <si>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</si>
  <si>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</si>
  <si>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</si>
  <si>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</si>
  <si>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</si>
  <si>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</si>
  <si>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</si>
  <si>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</si>
  <si>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</si>
  <si>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</si>
  <si>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</si>
  <si>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</si>
  <si>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</si>
  <si>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</si>
  <si>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</si>
  <si>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</si>
  <si>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</si>
  <si>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</si>
  <si>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</si>
  <si>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</si>
  <si>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</si>
  <si>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</si>
  <si>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</si>
  <si>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</si>
  <si>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</si>
  <si>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</si>
  <si>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</si>
  <si>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</si>
  <si>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</si>
  <si>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</si>
  <si>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</si>
  <si>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</si>
  <si>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</si>
  <si>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</si>
  <si>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</si>
  <si>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</si>
  <si>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</si>
  <si>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</si>
  <si>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</si>
  <si>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</si>
  <si>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</si>
  <si>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</si>
  <si>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</si>
  <si>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</si>
  <si>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</si>
  <si>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</si>
  <si>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</si>
  <si>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</si>
  <si>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</si>
  <si>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</si>
  <si>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</si>
  <si>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</si>
  <si>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</si>
  <si>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</si>
  <si>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</si>
  <si>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</si>
  <si>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</si>
  <si>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</si>
  <si>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</si>
  <si>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</si>
  <si>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</si>
  <si>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</si>
  <si>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</si>
  <si>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</si>
  <si>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</si>
  <si>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</si>
  <si>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</si>
  <si>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</si>
  <si>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</si>
  <si>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</si>
  <si>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</si>
  <si>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</si>
  <si>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</si>
  <si>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</si>
  <si>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</si>
  <si>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</si>
  <si>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</si>
  <si>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</si>
  <si>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</si>
  <si>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</si>
  <si>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</si>
  <si>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</si>
  <si>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</si>
  <si>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</si>
  <si>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</si>
  <si>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</si>
  <si>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</si>
  <si>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</si>
  <si>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</si>
  <si>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</si>
  <si>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</si>
  <si>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</si>
  <si>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</si>
  <si>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</si>
  <si>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</si>
  <si>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</si>
  <si>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</si>
  <si>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</si>
  <si>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</si>
  <si>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</si>
  <si>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</si>
  <si>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</si>
  <si>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</si>
  <si>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</si>
  <si>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</si>
  <si>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</si>
  <si>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</si>
  <si>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</si>
  <si>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</si>
  <si>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</si>
  <si>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</si>
  <si>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</si>
  <si>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</si>
  <si>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</si>
  <si>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</si>
  <si>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</si>
  <si>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</si>
  <si>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</si>
  <si>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</si>
  <si>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</si>
  <si>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</si>
  <si>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</si>
  <si>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</si>
  <si>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</si>
  <si>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</si>
  <si>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</si>
  <si>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</si>
  <si>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</si>
  <si>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</si>
  <si>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</si>
  <si>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</si>
  <si>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</si>
  <si>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</si>
  <si>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</si>
  <si>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</si>
  <si>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</si>
  <si>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</si>
  <si>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</si>
  <si>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</si>
  <si>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</si>
  <si>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</si>
  <si>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</si>
  <si>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</si>
  <si>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</si>
  <si>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</si>
  <si>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</si>
  <si>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</si>
  <si>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</si>
  <si>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</si>
  <si>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</si>
  <si>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</si>
  <si>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</si>
  <si>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</si>
  <si>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</si>
  <si>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</si>
  <si>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</si>
  <si>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</si>
  <si>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</si>
  <si>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</si>
  <si>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</si>
  <si>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</si>
  <si>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</si>
  <si>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</si>
  <si>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</si>
  <si>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</si>
  <si>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</si>
  <si>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</si>
  <si>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</si>
  <si>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</si>
  <si>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</si>
  <si>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</si>
  <si>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</si>
  <si>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</si>
  <si>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</si>
  <si>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</si>
  <si>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</si>
  <si>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</si>
  <si>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</si>
  <si>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</si>
  <si>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</si>
  <si>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</si>
  <si>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</si>
  <si>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</si>
  <si>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</si>
  <si>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</si>
  <si>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</si>
  <si>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</si>
  <si>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</si>
  <si>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</si>
  <si>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</si>
  <si>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</si>
  <si>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</si>
  <si>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</si>
  <si>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</si>
  <si>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</si>
  <si>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</si>
  <si>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</si>
  <si>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</si>
  <si>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</si>
  <si>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</si>
  <si>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</si>
  <si>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</si>
  <si>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</si>
  <si>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</si>
  <si>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</si>
  <si>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</si>
  <si>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</si>
  <si>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</si>
  <si>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</si>
  <si>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</si>
  <si>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</si>
  <si>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</si>
  <si>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</si>
  <si>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</si>
  <si>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</si>
  <si>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</si>
  <si>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</si>
  <si>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</si>
  <si>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</si>
  <si>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</si>
  <si>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</si>
  <si>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</si>
  <si>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</si>
  <si>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</si>
  <si>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</si>
  <si>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</si>
  <si>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</si>
  <si>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</si>
  <si>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</si>
  <si>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</si>
  <si>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</si>
  <si>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</si>
  <si>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</si>
  <si>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</si>
  <si>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</si>
  <si>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</si>
  <si>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</si>
  <si>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</si>
  <si>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</si>
  <si>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</si>
  <si>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</si>
  <si>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</si>
  <si>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</si>
  <si>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</si>
  <si>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</si>
  <si>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</si>
  <si>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</si>
  <si>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</si>
  <si>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</si>
  <si>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</si>
  <si>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</si>
  <si>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</si>
  <si>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</si>
  <si>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</si>
  <si>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</si>
  <si>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</si>
  <si>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</si>
  <si>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</si>
  <si>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</si>
  <si>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</si>
  <si>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</si>
  <si>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</si>
  <si>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</si>
  <si>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</si>
  <si>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</si>
  <si>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</si>
  <si>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</si>
  <si>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</si>
  <si>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</si>
  <si>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</si>
  <si>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</si>
  <si>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</si>
  <si>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</si>
  <si>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</si>
  <si>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</si>
  <si>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</si>
  <si>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</si>
  <si>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</si>
  <si>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</si>
  <si>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</si>
  <si>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</si>
  <si>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</si>
  <si>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</si>
  <si>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</si>
  <si>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</si>
  <si>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</si>
  <si>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</si>
  <si>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</si>
  <si>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</si>
  <si>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</si>
  <si>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</si>
  <si>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</si>
  <si>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</si>
  <si>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</si>
  <si>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</si>
  <si>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</si>
  <si>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</si>
  <si>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</si>
  <si>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</si>
  <si>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</si>
  <si>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</si>
  <si>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</si>
  <si>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</si>
  <si>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</si>
  <si>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</si>
  <si>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</si>
  <si>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</si>
  <si>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</si>
  <si>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</si>
  <si>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</si>
  <si>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</si>
  <si>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</si>
  <si>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</si>
  <si>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</si>
  <si>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</si>
  <si>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</si>
  <si>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</si>
  <si>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</si>
  <si>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</si>
  <si>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</si>
  <si>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</si>
  <si>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</si>
  <si>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</si>
  <si>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</si>
  <si>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</si>
  <si>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</si>
  <si>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</si>
  <si>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</si>
  <si>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</si>
  <si>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</si>
  <si>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</si>
  <si>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</si>
  <si>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</si>
  <si>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</si>
  <si>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</si>
  <si>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</si>
  <si>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</si>
  <si>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</si>
  <si>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</si>
  <si>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</si>
  <si>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</si>
  <si>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</si>
  <si>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</si>
  <si>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</si>
  <si>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</si>
  <si>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</si>
  <si>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</si>
  <si>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</si>
  <si>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</si>
  <si>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</si>
  <si>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</si>
  <si>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</si>
  <si>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</si>
  <si>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</si>
  <si>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</si>
  <si>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</si>
  <si>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</si>
  <si>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</si>
  <si>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</si>
  <si>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</si>
  <si>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</si>
  <si>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</si>
  <si>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</si>
  <si>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</si>
  <si>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</si>
  <si>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</si>
  <si>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</si>
  <si>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</si>
  <si>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</si>
  <si>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</si>
  <si>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</si>
  <si>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</si>
  <si>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</si>
  <si>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</si>
  <si>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</si>
  <si>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</si>
  <si>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</si>
  <si>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</si>
  <si>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</si>
  <si>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</si>
  <si>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</si>
  <si>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</si>
  <si>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</si>
  <si>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</si>
  <si>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</si>
  <si>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</si>
  <si>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</si>
  <si>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</si>
  <si>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</si>
  <si>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</si>
  <si>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</si>
  <si>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</si>
  <si>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</si>
  <si>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</si>
  <si>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</si>
  <si>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</si>
  <si>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</si>
  <si>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</si>
  <si>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</si>
  <si>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</si>
  <si>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</si>
  <si>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</si>
  <si>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</si>
  <si>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</si>
  <si>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</si>
  <si>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</si>
  <si>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</si>
  <si>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</si>
  <si>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</si>
  <si>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</si>
  <si>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</si>
  <si>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</si>
  <si>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</si>
  <si>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</si>
  <si>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</si>
  <si>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</si>
  <si>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</si>
  <si>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</si>
  <si>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</si>
  <si>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</si>
  <si>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</si>
  <si>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</si>
  <si>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</si>
  <si>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</si>
  <si>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</si>
  <si>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</si>
  <si>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</si>
  <si>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</si>
  <si>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</si>
  <si>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</si>
  <si>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</si>
  <si>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</si>
  <si>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</si>
  <si>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</si>
  <si>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</si>
  <si>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</si>
  <si>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</si>
  <si>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</si>
  <si>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</si>
  <si>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</si>
  <si>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</si>
  <si>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</si>
  <si>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</si>
  <si>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</si>
  <si>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</si>
  <si>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</si>
  <si>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</si>
  <si>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</si>
  <si>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</si>
  <si>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</si>
  <si>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</si>
  <si>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</si>
  <si>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</si>
  <si>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</si>
  <si>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</si>
  <si>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</si>
  <si>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</si>
  <si>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</si>
  <si>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</si>
  <si>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</si>
  <si>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</si>
  <si>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</si>
  <si>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</si>
  <si>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</si>
  <si>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</si>
  <si>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</si>
  <si>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</si>
  <si>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</si>
  <si>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</si>
  <si>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</si>
  <si>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</si>
  <si>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</si>
  <si>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</si>
  <si>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</si>
  <si>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</si>
  <si>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</si>
  <si>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</si>
  <si>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</si>
  <si>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</si>
  <si>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</si>
  <si>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</si>
  <si>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</si>
  <si>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</si>
  <si>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</si>
  <si>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</si>
  <si>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</si>
  <si>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</si>
  <si>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</si>
  <si>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</si>
  <si>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</si>
  <si>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</si>
  <si>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</si>
  <si>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</si>
  <si>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</si>
  <si>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</si>
  <si>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</si>
  <si>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</si>
  <si>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</si>
  <si>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</si>
  <si>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</si>
  <si>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</si>
  <si>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</si>
  <si>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</si>
  <si>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</si>
  <si>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</si>
  <si>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</si>
  <si>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</si>
  <si>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</si>
  <si>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</si>
  <si>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</si>
  <si>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</si>
  <si>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</si>
  <si>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</si>
  <si>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</si>
  <si>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</si>
  <si>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</si>
  <si>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</si>
  <si>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</si>
  <si>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</si>
  <si>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</si>
  <si>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</si>
  <si>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</si>
  <si>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</si>
  <si>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</si>
  <si>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</si>
  <si>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</si>
  <si>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</si>
  <si>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</si>
  <si>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</si>
  <si>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</si>
  <si>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</si>
  <si>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</si>
  <si>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</si>
  <si>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</si>
  <si>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</si>
  <si>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</si>
  <si>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</si>
  <si>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</si>
  <si>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</si>
  <si>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</si>
  <si>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</si>
  <si>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</si>
  <si>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</si>
  <si>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</si>
  <si>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</si>
  <si>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</si>
  <si>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</si>
  <si>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</si>
  <si>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</si>
  <si>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</si>
  <si>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</si>
  <si>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</si>
  <si>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</si>
  <si>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</si>
  <si>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</si>
  <si>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</si>
  <si>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</si>
  <si>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</si>
  <si>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</si>
  <si>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</si>
  <si>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</si>
  <si>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</si>
  <si>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</si>
  <si>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</si>
  <si>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</si>
  <si>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</si>
  <si>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</si>
  <si>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</si>
  <si>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</si>
  <si>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</si>
  <si>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</si>
  <si>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</si>
  <si>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</si>
  <si>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</si>
  <si>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</si>
  <si>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</si>
  <si>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</si>
  <si>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</si>
  <si>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</si>
  <si>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</si>
  <si>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</si>
  <si>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</si>
  <si>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</si>
  <si>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</si>
  <si>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</si>
  <si>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</si>
  <si>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</si>
  <si>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</si>
  <si>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</si>
  <si>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</si>
  <si>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</si>
  <si>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</si>
  <si>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</si>
  <si>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</si>
  <si>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</si>
  <si>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</si>
  <si>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</si>
  <si>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</si>
  <si>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</si>
  <si>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</si>
  <si>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</si>
  <si>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</si>
  <si>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</si>
  <si>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</si>
  <si>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</si>
  <si>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</si>
  <si>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</si>
  <si>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</si>
  <si>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</si>
  <si>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</si>
  <si>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</si>
  <si>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</si>
  <si>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</si>
  <si>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</si>
  <si>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</si>
  <si>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</si>
  <si>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</si>
  <si>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</si>
  <si>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</si>
  <si>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</si>
  <si>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</si>
  <si>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</si>
  <si>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</si>
  <si>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</si>
  <si>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</si>
  <si>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</si>
  <si>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</si>
  <si>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</si>
  <si>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</si>
  <si>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</si>
  <si>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</si>
  <si>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</si>
  <si>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</si>
  <si>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</si>
  <si>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</si>
  <si>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</si>
  <si>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</si>
  <si>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</si>
  <si>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</si>
  <si>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</si>
  <si>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</si>
  <si>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</si>
  <si>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</si>
  <si>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</si>
  <si>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</si>
  <si>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</si>
  <si>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</si>
  <si>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</si>
  <si>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</si>
  <si>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</si>
  <si>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</si>
  <si>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</si>
  <si>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</si>
  <si>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</si>
  <si>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</si>
  <si>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</si>
  <si>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</si>
  <si>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</si>
  <si>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</si>
  <si>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</si>
  <si>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</si>
  <si>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</si>
  <si>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</si>
  <si>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</si>
  <si>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</si>
  <si>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</si>
  <si>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</si>
  <si>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</si>
  <si>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</si>
  <si>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</si>
  <si>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</si>
  <si>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</si>
  <si>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</si>
  <si>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</si>
  <si>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</si>
  <si>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</si>
  <si>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</si>
  <si>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</si>
  <si>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</si>
  <si>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</si>
  <si>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</si>
  <si>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</si>
  <si>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</si>
  <si>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</si>
  <si>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</si>
  <si>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</si>
  <si>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</si>
  <si>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</si>
  <si>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</si>
  <si>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</si>
  <si>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</si>
  <si>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</si>
  <si>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</si>
  <si>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</si>
  <si>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</si>
  <si>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</si>
  <si>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</si>
  <si>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</si>
  <si>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</si>
  <si>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</si>
  <si>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</si>
  <si>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</si>
  <si>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</si>
  <si>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</si>
  <si>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</si>
  <si>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</si>
  <si>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</si>
  <si>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</si>
  <si>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</si>
  <si>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</si>
  <si>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</si>
  <si>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</si>
  <si>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</si>
  <si>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</si>
  <si>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</si>
  <si>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</si>
  <si>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</si>
  <si>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</si>
  <si>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</si>
  <si>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</si>
  <si>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</si>
  <si>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</si>
  <si>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</si>
  <si>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</si>
  <si>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</si>
  <si>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</si>
  <si>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</si>
  <si>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</si>
  <si>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</si>
  <si>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</si>
  <si>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</si>
  <si>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</si>
  <si>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</si>
  <si>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</si>
  <si>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</si>
  <si>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</si>
  <si>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</si>
  <si>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</si>
  <si>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</si>
  <si>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</si>
  <si>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</si>
  <si>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</si>
  <si>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</si>
  <si>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</si>
  <si>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</si>
  <si>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</si>
  <si>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</si>
  <si>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</si>
  <si>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</si>
  <si>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</si>
  <si>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</si>
  <si>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</si>
  <si>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</si>
  <si>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</si>
  <si>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</si>
  <si>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</si>
  <si>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</si>
  <si>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</si>
  <si>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</si>
  <si>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</si>
  <si>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</si>
  <si>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</si>
  <si>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</si>
  <si>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</si>
  <si>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</si>
  <si>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</si>
  <si>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</si>
  <si>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</si>
  <si>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</si>
  <si>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</si>
  <si>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</si>
  <si>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</si>
  <si>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</si>
  <si>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</si>
  <si>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</si>
  <si>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</si>
  <si>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</si>
  <si>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</si>
  <si>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</si>
  <si>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</si>
  <si>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</si>
  <si>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</si>
  <si>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</si>
  <si>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</si>
  <si>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</si>
  <si>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</si>
  <si>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</si>
  <si>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</si>
  <si>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</si>
  <si>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</si>
  <si>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</si>
  <si>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</si>
  <si>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</si>
  <si>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</si>
  <si>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</si>
  <si>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</si>
  <si>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</si>
  <si>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</si>
  <si>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</si>
  <si>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</si>
  <si>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</si>
  <si>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</si>
  <si>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</si>
  <si>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</si>
  <si>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</si>
  <si>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</si>
  <si>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</si>
  <si>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</si>
  <si>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</si>
  <si>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</si>
  <si>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</si>
  <si>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</si>
  <si>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</si>
  <si>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</si>
  <si>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</si>
  <si>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</si>
  <si>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</si>
  <si>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</si>
  <si>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</si>
  <si>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</si>
  <si>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</si>
  <si>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</si>
  <si>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</si>
  <si>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</si>
  <si>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</si>
  <si>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</si>
  <si>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</si>
  <si>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</si>
  <si>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</si>
  <si>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</si>
  <si>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</si>
  <si>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</si>
  <si>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</si>
  <si>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</si>
  <si>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</si>
  <si>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</si>
  <si>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</si>
  <si>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</si>
  <si>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</si>
  <si>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</si>
  <si>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</si>
  <si>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</si>
  <si>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</si>
  <si>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</si>
  <si>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</si>
  <si>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</si>
  <si>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</si>
  <si>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</si>
  <si>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</si>
  <si>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</si>
  <si>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</si>
  <si>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</si>
  <si>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</si>
  <si>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</si>
  <si>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</si>
  <si>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</si>
  <si>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</si>
  <si>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</si>
  <si>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</si>
  <si>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</si>
  <si>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</si>
  <si>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</si>
  <si>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</si>
  <si>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</si>
  <si>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</si>
  <si>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</si>
  <si>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</si>
  <si>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</si>
  <si>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</si>
  <si>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</si>
  <si>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</si>
  <si>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</si>
  <si>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</si>
  <si>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</si>
  <si>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</si>
  <si>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</si>
  <si>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</si>
  <si>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</si>
  <si>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</si>
  <si>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</si>
  <si>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</si>
  <si>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</si>
  <si>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</si>
  <si>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</si>
  <si>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</si>
  <si>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</si>
  <si>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</si>
  <si>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</si>
  <si>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</si>
  <si>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</si>
  <si>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</si>
  <si>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</si>
  <si>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</si>
  <si>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</si>
  <si>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</si>
  <si>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</si>
  <si>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</si>
  <si>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</si>
  <si>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</si>
  <si>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</si>
  <si>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</si>
  <si>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</si>
  <si>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</si>
  <si>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</si>
  <si>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</si>
  <si>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</si>
  <si>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</si>
  <si>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</si>
  <si>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</si>
  <si>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</si>
  <si>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</si>
  <si>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</si>
  <si>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</si>
  <si>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</si>
  <si>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</si>
  <si>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</si>
  <si>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</si>
  <si>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</si>
  <si>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</si>
  <si>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</si>
  <si>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</si>
  <si>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</si>
  <si>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</si>
  <si>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</si>
  <si>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</si>
  <si>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</si>
  <si>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</si>
  <si>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</si>
  <si>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</si>
  <si>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</si>
  <si>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</si>
  <si>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</si>
  <si>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</si>
  <si>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</si>
  <si>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</si>
  <si>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</si>
  <si>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</si>
  <si>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</si>
  <si>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</si>
  <si>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</si>
  <si>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</si>
  <si>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</si>
  <si>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</si>
  <si>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</si>
  <si>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</si>
  <si>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</si>
  <si>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</si>
  <si>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</si>
  <si>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</si>
  <si>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</si>
  <si>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</si>
  <si>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</si>
  <si>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</si>
  <si>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</si>
  <si>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</si>
  <si>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</si>
  <si>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</si>
  <si>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</si>
  <si>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</si>
  <si>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</si>
  <si>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</si>
  <si>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</si>
  <si>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</si>
  <si>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</si>
  <si>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</si>
  <si>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</si>
  <si>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</si>
  <si>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</si>
  <si>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</si>
  <si>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</si>
  <si>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</si>
  <si>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</si>
  <si>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</si>
  <si>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</si>
  <si>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</si>
  <si>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</si>
  <si>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</si>
  <si>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</si>
  <si>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</si>
  <si>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</si>
  <si>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</si>
  <si>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</si>
  <si>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</si>
  <si>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</si>
  <si>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</si>
  <si>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</si>
  <si>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</si>
  <si>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</si>
  <si>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</si>
  <si>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</si>
  <si>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</si>
  <si>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</si>
  <si>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</si>
  <si>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</si>
  <si>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</si>
  <si>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</si>
  <si>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</si>
  <si>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</si>
  <si>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</si>
  <si>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</si>
  <si>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</si>
  <si>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</si>
  <si>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</si>
  <si>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</si>
  <si>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</si>
  <si>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</si>
  <si>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</si>
  <si>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</si>
  <si>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</si>
  <si>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</si>
  <si>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</si>
  <si>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</si>
  <si>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</si>
  <si>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</si>
  <si>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</si>
  <si>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</si>
  <si>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</si>
  <si>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</si>
  <si>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</si>
  <si>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</si>
  <si>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</si>
  <si>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</si>
  <si>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</si>
  <si>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</si>
  <si>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</si>
  <si>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</si>
  <si>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</si>
  <si>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</si>
  <si>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</si>
  <si>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</si>
  <si>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</si>
  <si>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</si>
  <si>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</si>
  <si>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</si>
  <si>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</si>
  <si>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</si>
  <si>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</si>
  <si>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</si>
  <si>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</si>
  <si>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</si>
  <si>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</si>
  <si>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</si>
  <si>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</si>
  <si>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</si>
  <si>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</si>
  <si>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</si>
  <si>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</si>
  <si>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</si>
  <si>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</si>
  <si>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</si>
  <si>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</si>
  <si>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</si>
  <si>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</si>
  <si>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</si>
  <si>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</si>
  <si>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</si>
  <si>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</si>
  <si>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</si>
  <si>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</si>
  <si>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</si>
  <si>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</si>
  <si>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</si>
  <si>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</si>
  <si>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</si>
  <si>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</si>
  <si>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</si>
  <si>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</si>
  <si>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</si>
  <si>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</si>
  <si>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</si>
  <si>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</si>
  <si>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</si>
  <si>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</si>
  <si>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</si>
  <si>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</si>
  <si>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</si>
  <si>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</si>
  <si>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</si>
  <si>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</si>
  <si>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</si>
  <si>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</si>
  <si>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</si>
  <si>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</si>
  <si>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</si>
  <si>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</si>
  <si>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</si>
  <si>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</si>
  <si>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</si>
  <si>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</si>
  <si>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</si>
  <si>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</si>
  <si>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</si>
  <si>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</si>
  <si>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</si>
  <si>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</si>
  <si>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</si>
  <si>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</si>
  <si>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</si>
  <si>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</si>
  <si>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</si>
  <si>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</si>
  <si>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</si>
  <si>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</si>
  <si>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</si>
  <si>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</si>
  <si>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</si>
  <si>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</si>
  <si>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</si>
  <si>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</si>
  <si>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</si>
  <si>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</si>
  <si>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</si>
  <si>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</si>
  <si>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</si>
  <si>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</si>
  <si>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</si>
  <si>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</si>
  <si>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</si>
  <si>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</si>
  <si>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</si>
  <si>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</si>
  <si>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</si>
  <si>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</si>
  <si>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</si>
  <si>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</si>
  <si>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</si>
  <si>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</si>
  <si>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</si>
  <si>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</si>
  <si>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</si>
  <si>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</si>
  <si>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</si>
  <si>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</si>
  <si>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</si>
  <si>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</si>
  <si>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</si>
  <si>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</si>
  <si>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</si>
  <si>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</si>
  <si>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</si>
  <si>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</si>
  <si>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</si>
  <si>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</si>
  <si>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</si>
  <si>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</si>
  <si>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</si>
  <si>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</si>
  <si>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</si>
  <si>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</si>
  <si>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</si>
  <si>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</si>
  <si>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</si>
  <si>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</si>
  <si>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</si>
  <si>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</si>
  <si>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</si>
  <si>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</si>
  <si>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</si>
  <si>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</si>
  <si>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</si>
  <si>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</si>
  <si>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</si>
  <si>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</si>
  <si>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</si>
  <si>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</si>
  <si>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</si>
  <si>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</si>
  <si>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</si>
  <si>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</si>
  <si>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</si>
  <si>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</si>
  <si>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</si>
  <si>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</si>
  <si>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</si>
  <si>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</si>
  <si>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</si>
  <si>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</si>
  <si>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</si>
  <si>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</si>
  <si>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</si>
  <si>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</si>
  <si>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</si>
  <si>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</si>
  <si>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</si>
  <si>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</si>
  <si>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</si>
  <si>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</si>
  <si>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</si>
  <si>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</si>
  <si>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</si>
  <si>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</si>
  <si>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</si>
  <si>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</si>
  <si>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</si>
  <si>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</si>
  <si>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</si>
  <si>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</si>
  <si>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</si>
  <si>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</si>
  <si>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</si>
  <si>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</si>
  <si>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</si>
  <si>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</si>
  <si>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</si>
  <si>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</si>
  <si>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</si>
  <si>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</si>
  <si>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</si>
  <si>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</si>
  <si>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</si>
  <si>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</si>
  <si>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</si>
  <si>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</si>
  <si>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</si>
  <si>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</si>
  <si>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</si>
  <si>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</si>
  <si>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</si>
  <si>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</si>
  <si>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</si>
  <si>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</si>
  <si>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</si>
  <si>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</si>
  <si>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</si>
  <si>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</si>
  <si>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</si>
  <si>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</si>
  <si>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</si>
  <si>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</si>
  <si>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</si>
  <si>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</si>
  <si>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</si>
  <si>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</si>
  <si>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</si>
  <si>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</si>
  <si>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</si>
  <si>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</si>
  <si>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</si>
  <si>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</si>
  <si>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</si>
  <si>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</si>
  <si>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</si>
  <si>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</si>
  <si>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</si>
  <si>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</si>
  <si>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</si>
  <si>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</si>
  <si>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</si>
  <si>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</si>
  <si>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</si>
  <si>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</si>
  <si>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</si>
  <si>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</si>
  <si>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</si>
  <si>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</si>
  <si>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</si>
  <si>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</si>
  <si>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</si>
  <si>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</si>
  <si>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</si>
  <si>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</si>
  <si>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</si>
  <si>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</si>
  <si>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</si>
  <si>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</si>
  <si>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</si>
  <si>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</si>
  <si>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</si>
  <si>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</si>
  <si>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</si>
  <si>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</si>
  <si>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</si>
  <si>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</si>
  <si>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</si>
  <si>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</si>
  <si>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</si>
  <si>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</si>
  <si>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</si>
  <si>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</si>
  <si>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</si>
  <si>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</si>
  <si>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</si>
  <si>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</si>
  <si>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</si>
  <si>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</si>
  <si>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</si>
  <si>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</si>
  <si>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</si>
  <si>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</si>
  <si>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</si>
  <si>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</si>
  <si>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</si>
  <si>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</si>
  <si>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</si>
  <si>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</si>
  <si>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</si>
  <si>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</si>
  <si>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</si>
  <si>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</si>
  <si>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</si>
  <si>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</si>
  <si>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</si>
  <si>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</si>
  <si>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</si>
  <si>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</si>
  <si>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</si>
  <si>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</si>
  <si>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</si>
  <si>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</si>
  <si>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</si>
  <si>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</si>
  <si>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</si>
  <si>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</si>
  <si>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</si>
  <si>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</si>
  <si>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</si>
  <si>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</si>
  <si>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</si>
  <si>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</si>
  <si>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</si>
  <si>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</si>
  <si>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</si>
  <si>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</si>
  <si>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</si>
  <si>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</si>
  <si>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</si>
  <si>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</si>
  <si>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</si>
  <si>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</si>
  <si>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</si>
  <si>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</si>
  <si>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</si>
  <si>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</si>
  <si>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</si>
  <si>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</si>
  <si>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</si>
  <si>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</si>
  <si>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</si>
  <si>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</si>
  <si>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</si>
  <si>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</si>
  <si>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</si>
  <si>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</si>
  <si>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</si>
  <si>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</si>
  <si>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</si>
  <si>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</si>
  <si>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</si>
  <si>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</si>
  <si>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</si>
  <si>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</si>
  <si>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</si>
  <si>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</si>
  <si>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</si>
  <si>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</si>
  <si>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</si>
  <si>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</si>
  <si>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</si>
  <si>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</si>
  <si>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</si>
  <si>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</si>
  <si>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</si>
  <si>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</si>
  <si>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</si>
  <si>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</si>
  <si>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</si>
  <si>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</si>
  <si>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</si>
  <si>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</si>
  <si>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</si>
  <si>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</si>
  <si>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</si>
  <si>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</si>
  <si>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</si>
  <si>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</si>
  <si>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</si>
  <si>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</si>
  <si>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</si>
  <si>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</si>
  <si>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</si>
  <si>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</si>
  <si>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</si>
  <si>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</si>
  <si>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</si>
  <si>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</si>
  <si>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</si>
  <si>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</si>
  <si>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</si>
  <si>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</si>
  <si>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</si>
  <si>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</si>
  <si>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</si>
  <si>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</si>
  <si>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</si>
  <si>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</si>
  <si>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</si>
  <si>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</si>
  <si>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</si>
  <si>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</si>
  <si>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</si>
  <si>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</si>
  <si>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</si>
  <si>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</si>
  <si>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</si>
  <si>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</si>
  <si>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</si>
  <si>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</si>
  <si>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</si>
  <si>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</si>
  <si>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</si>
  <si>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</si>
  <si>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</si>
  <si>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</si>
  <si>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</si>
  <si>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</si>
  <si>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</si>
  <si>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</si>
  <si>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</si>
  <si>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</si>
  <si>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</si>
  <si>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</si>
  <si>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</si>
  <si>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</si>
  <si>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</si>
  <si>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</si>
  <si>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</si>
  <si>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</si>
  <si>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</si>
  <si>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</si>
  <si>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</si>
  <si>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</si>
  <si>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</si>
  <si>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</si>
  <si>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</si>
  <si>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</si>
  <si>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</si>
  <si>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</si>
  <si>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</si>
  <si>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</si>
  <si>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</si>
  <si>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</si>
  <si>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</si>
  <si>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</si>
  <si>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</si>
  <si>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</si>
  <si>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</si>
  <si>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</si>
  <si>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</si>
  <si>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</si>
  <si>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</si>
  <si>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</si>
  <si>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</si>
  <si>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</si>
  <si>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</si>
  <si>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</si>
  <si>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</si>
  <si>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</si>
  <si>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</si>
  <si>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</si>
  <si>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</si>
  <si>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</si>
  <si>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</si>
  <si>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</si>
  <si>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</si>
  <si>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</si>
  <si>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</si>
  <si>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</si>
  <si>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</si>
  <si>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</si>
  <si>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</si>
  <si>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</si>
  <si>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</si>
  <si>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</si>
  <si>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</si>
  <si>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</si>
  <si>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</si>
  <si>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</si>
  <si>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</si>
  <si>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</si>
  <si>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</si>
  <si>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</si>
  <si>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</si>
  <si>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</si>
  <si>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</si>
  <si>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</si>
  <si>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</si>
  <si>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</si>
  <si>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</si>
  <si>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</si>
  <si>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</si>
  <si>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</si>
  <si>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</si>
  <si>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</si>
  <si>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</si>
  <si>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</si>
  <si>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</si>
  <si>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</si>
  <si>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</si>
  <si>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</si>
  <si>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</si>
  <si>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</si>
  <si>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</si>
  <si>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</si>
  <si>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</si>
  <si>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</si>
  <si>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</si>
  <si>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</si>
  <si>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</si>
  <si>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</si>
  <si>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</si>
  <si>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</si>
  <si>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</si>
  <si>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</si>
  <si>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</si>
  <si>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</si>
  <si>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</si>
  <si>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</si>
  <si>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</si>
  <si>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</si>
  <si>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</si>
  <si>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</si>
  <si>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</si>
  <si>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</si>
  <si>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</si>
  <si>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</si>
  <si>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</si>
  <si>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</si>
  <si>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</si>
  <si>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</si>
  <si>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</si>
  <si>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</si>
  <si>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</si>
  <si>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</si>
  <si>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</si>
  <si>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</si>
  <si>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</si>
  <si>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</si>
  <si>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</si>
  <si>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</si>
  <si>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</si>
  <si>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</si>
  <si>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</si>
  <si>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</si>
  <si>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</si>
  <si>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</si>
  <si>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</si>
  <si>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</si>
  <si>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</si>
  <si>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</si>
  <si>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</si>
  <si>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</si>
  <si>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</si>
  <si>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</si>
  <si>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</si>
  <si>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</si>
  <si>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</si>
  <si>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</si>
  <si>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</si>
  <si>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</si>
  <si>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</si>
  <si>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</si>
  <si>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</si>
  <si>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</si>
  <si>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</si>
  <si>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</si>
  <si>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</si>
  <si>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</si>
  <si>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</si>
  <si>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</si>
  <si>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</si>
  <si>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</si>
  <si>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</si>
  <si>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</si>
  <si>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</si>
  <si>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</si>
  <si>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</si>
  <si>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</si>
  <si>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</si>
  <si>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</si>
  <si>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</si>
  <si>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</si>
  <si>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</si>
  <si>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</si>
  <si>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</si>
  <si>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</si>
  <si>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</si>
  <si>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</si>
  <si>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</si>
  <si>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</si>
  <si>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</si>
  <si>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</si>
  <si>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</si>
  <si>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</si>
  <si>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</si>
  <si>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</si>
  <si>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</si>
  <si>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</si>
  <si>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</si>
  <si>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</si>
  <si>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</si>
  <si>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</si>
  <si>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</si>
  <si>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</si>
  <si>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</si>
  <si>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</si>
  <si>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</si>
  <si>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</si>
  <si>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</si>
  <si>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</si>
  <si>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</si>
  <si>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</si>
  <si>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</si>
  <si>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</si>
  <si>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</si>
  <si>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</si>
  <si>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</si>
  <si>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</si>
  <si>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</si>
  <si>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</si>
  <si>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</si>
  <si>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</si>
  <si>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</si>
  <si>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</si>
  <si>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</si>
  <si>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</si>
  <si>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</si>
  <si>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</si>
  <si>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</si>
  <si>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</si>
  <si>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</si>
  <si>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</si>
  <si>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</si>
  <si>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</si>
  <si>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</si>
  <si>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</si>
  <si>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</si>
  <si>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</si>
  <si>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</si>
  <si>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</si>
  <si>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</si>
  <si>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</si>
  <si>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</si>
  <si>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</si>
  <si>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</si>
  <si>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</si>
  <si>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</si>
  <si>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</si>
  <si>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</si>
  <si>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</si>
  <si>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</si>
  <si>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</si>
  <si>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</si>
  <si>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</si>
  <si>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</si>
  <si>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</si>
  <si>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</si>
  <si>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</si>
  <si>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</si>
  <si>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</si>
  <si>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</si>
  <si>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</si>
  <si>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</si>
  <si>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</si>
  <si>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</si>
  <si>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</si>
  <si>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</si>
  <si>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</si>
  <si>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</si>
  <si>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</si>
  <si>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</si>
  <si>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</si>
  <si>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</si>
  <si>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</si>
  <si>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</si>
  <si>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</si>
  <si>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</si>
  <si>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</si>
  <si>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</si>
  <si>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</si>
  <si>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</si>
  <si>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</si>
  <si>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</si>
  <si>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</si>
  <si>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</si>
  <si>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</si>
  <si>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</si>
  <si>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</si>
  <si>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</si>
  <si>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</si>
  <si>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</si>
  <si>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</si>
  <si>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</si>
  <si>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</si>
  <si>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</si>
  <si>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</si>
  <si>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</si>
  <si>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</si>
  <si>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</si>
  <si>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</si>
  <si>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</si>
  <si>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</si>
  <si>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</si>
  <si>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</si>
  <si>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</si>
  <si>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</si>
  <si>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</si>
  <si>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</si>
  <si>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</si>
  <si>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</si>
  <si>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</si>
  <si>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</si>
  <si>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</si>
  <si>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</si>
  <si>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</si>
  <si>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</si>
  <si>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</si>
  <si>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</si>
  <si>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</si>
  <si>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</si>
  <si>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</si>
  <si>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</si>
  <si>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</si>
  <si>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</si>
  <si>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</si>
  <si>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</si>
  <si>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</si>
  <si>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</si>
  <si>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</si>
  <si>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</si>
  <si>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</si>
  <si>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</si>
  <si>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</si>
  <si>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</si>
  <si>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</si>
  <si>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</si>
  <si>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</si>
  <si>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</si>
  <si>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</si>
  <si>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</si>
  <si>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</si>
  <si>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</si>
  <si>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</si>
  <si>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</si>
  <si>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</si>
  <si>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</si>
  <si>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</si>
  <si>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</si>
  <si>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</si>
  <si>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</si>
  <si>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</si>
  <si>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</si>
  <si>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</si>
  <si>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</si>
  <si>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</si>
  <si>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</si>
  <si>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</si>
  <si>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</si>
  <si>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</si>
  <si>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</si>
  <si>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</si>
  <si>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</si>
  <si>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</si>
  <si>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</si>
  <si>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</si>
  <si>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</si>
  <si>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</si>
  <si>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</si>
  <si>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</si>
  <si>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</si>
  <si>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</si>
  <si>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</si>
  <si>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</si>
  <si>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</si>
  <si>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</si>
  <si>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</si>
  <si>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</si>
  <si>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</si>
  <si>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</si>
  <si>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</si>
  <si>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</si>
  <si>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</si>
  <si>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</si>
  <si>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</si>
  <si>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</si>
  <si>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</si>
  <si>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</si>
  <si>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</si>
  <si>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</si>
  <si>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</si>
  <si>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</si>
  <si>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</si>
  <si>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</si>
  <si>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</si>
  <si>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</si>
  <si>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</si>
  <si>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</si>
  <si>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</si>
  <si>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</si>
  <si>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</si>
  <si>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</si>
  <si>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</si>
  <si>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</si>
  <si>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</si>
  <si>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</si>
  <si>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</si>
  <si>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</si>
  <si>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</si>
  <si>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</si>
  <si>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</si>
  <si>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</si>
  <si>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</si>
  <si>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</si>
  <si>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</si>
  <si>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</si>
  <si>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</si>
  <si>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</si>
  <si>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</si>
  <si>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</si>
  <si>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</si>
  <si>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</si>
  <si>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</si>
  <si>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</si>
  <si>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</si>
  <si>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</si>
  <si>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</si>
  <si>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</si>
  <si>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</si>
  <si>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</si>
  <si>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</si>
  <si>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</si>
  <si>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</si>
  <si>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</si>
  <si>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</si>
  <si>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</si>
  <si>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</si>
  <si>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</si>
  <si>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</si>
  <si>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</si>
  <si>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</si>
  <si>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</si>
  <si>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</si>
  <si>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</si>
  <si>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</si>
  <si>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</si>
  <si>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</si>
  <si>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</si>
  <si>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</si>
  <si>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</si>
  <si>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</si>
  <si>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</si>
  <si>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</si>
  <si>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</si>
  <si>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</si>
  <si>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</si>
  <si>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</si>
  <si>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</si>
  <si>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</si>
  <si>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</si>
  <si>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</si>
  <si>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</si>
  <si>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</si>
  <si>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</si>
  <si>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</si>
  <si>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</si>
  <si>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</si>
  <si>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</si>
  <si>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</si>
  <si>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</si>
  <si>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</si>
  <si>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</si>
  <si>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</si>
  <si>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</si>
  <si>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</si>
  <si>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</si>
  <si>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</si>
  <si>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</si>
  <si>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</si>
  <si>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</si>
  <si>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</si>
  <si>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</si>
  <si>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</si>
  <si>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</si>
  <si>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</si>
  <si>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</si>
  <si>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</si>
  <si>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</si>
  <si>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</si>
  <si>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</si>
  <si>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</si>
  <si>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</si>
  <si>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</si>
  <si>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</si>
  <si>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</si>
  <si>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</si>
  <si>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</si>
  <si>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</si>
  <si>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</si>
  <si>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</si>
  <si>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</si>
  <si>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</si>
  <si>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</si>
  <si>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</si>
  <si>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</si>
  <si>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</si>
  <si>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</si>
  <si>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</si>
  <si>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</si>
  <si>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</si>
  <si>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</si>
  <si>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</si>
  <si>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</si>
  <si>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</si>
  <si>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</si>
  <si>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</si>
  <si>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</si>
  <si>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</si>
  <si>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</si>
  <si>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</si>
  <si>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</si>
  <si>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</si>
  <si>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</si>
  <si>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</si>
  <si>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</si>
  <si>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</si>
  <si>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</si>
  <si>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</si>
  <si>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</si>
  <si>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</si>
  <si>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</si>
  <si>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</si>
  <si>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</si>
  <si>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</si>
  <si>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</si>
  <si>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</si>
  <si>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</si>
  <si>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</si>
  <si>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</si>
  <si>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</si>
  <si>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</si>
  <si>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</si>
  <si>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</si>
  <si>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</si>
  <si>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</si>
  <si>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</si>
  <si>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</si>
  <si>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</si>
  <si>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</si>
  <si>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</si>
  <si>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</si>
  <si>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</si>
  <si>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</si>
  <si>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</si>
  <si>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</si>
  <si>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</si>
  <si>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</si>
  <si>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</si>
  <si>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</si>
  <si>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</si>
  <si>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</si>
  <si>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</si>
  <si>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</si>
  <si>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</si>
  <si>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</si>
  <si>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</si>
  <si>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</si>
  <si>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</si>
  <si>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</si>
  <si>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</si>
  <si>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</si>
  <si>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</si>
  <si>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</si>
  <si>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</si>
  <si>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</si>
  <si>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</si>
  <si>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</si>
  <si>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</si>
  <si>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</si>
  <si>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</si>
  <si>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</si>
  <si>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</si>
  <si>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</si>
  <si>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</si>
  <si>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</si>
  <si>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</si>
  <si>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</si>
  <si>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</si>
  <si>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</si>
  <si>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</si>
  <si>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</si>
  <si>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</si>
  <si>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</si>
  <si>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</si>
  <si>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</si>
  <si>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</si>
  <si>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</si>
  <si>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</si>
  <si>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</si>
  <si>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</si>
  <si>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</si>
  <si>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</si>
  <si>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</si>
  <si>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</si>
  <si>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</si>
  <si>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</si>
  <si>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</si>
  <si>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</si>
  <si>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</si>
  <si>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</si>
  <si>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</si>
  <si>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</si>
  <si>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</si>
  <si>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</si>
  <si>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</si>
  <si>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</si>
  <si>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</si>
  <si>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</si>
  <si>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</si>
  <si>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</si>
  <si>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</si>
  <si>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</si>
  <si>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</si>
  <si>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</si>
  <si>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</si>
  <si>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</si>
  <si>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</si>
  <si>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</si>
  <si>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</si>
  <si>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</si>
  <si>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</si>
  <si>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</si>
  <si>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</si>
  <si>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</si>
  <si>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</si>
  <si>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</si>
  <si>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</si>
  <si>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</si>
  <si>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</si>
  <si>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</si>
  <si>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</si>
  <si>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</si>
  <si>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</si>
  <si>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</si>
  <si>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</si>
  <si>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</si>
  <si>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</si>
  <si>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</si>
  <si>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</si>
  <si>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</si>
  <si>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</si>
  <si>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</si>
  <si>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</si>
  <si>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</si>
  <si>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</si>
  <si>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</si>
  <si>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</si>
  <si>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</si>
  <si>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</si>
  <si>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</si>
  <si>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</si>
  <si>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</si>
  <si>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</si>
  <si>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</si>
  <si>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</si>
  <si>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</si>
  <si>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</si>
  <si>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</si>
  <si>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</si>
  <si>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</si>
  <si>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</si>
  <si>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</si>
  <si>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</si>
  <si>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</si>
  <si>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</si>
  <si>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</si>
  <si>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</si>
  <si>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</si>
  <si>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</si>
  <si>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</si>
  <si>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</si>
  <si>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</si>
  <si>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</si>
  <si>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</si>
  <si>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</si>
  <si>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</si>
  <si>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</si>
  <si>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</si>
  <si>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</si>
  <si>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</si>
  <si>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</si>
  <si>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</si>
  <si>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</si>
  <si>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</si>
  <si>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</si>
  <si>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</si>
  <si>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</si>
  <si>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</si>
  <si>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</si>
  <si>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</si>
  <si>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</si>
  <si>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</si>
  <si>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</si>
  <si>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</si>
  <si>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</si>
  <si>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</si>
  <si>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</si>
  <si>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</si>
  <si>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</si>
  <si>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</si>
  <si>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</si>
  <si>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</si>
  <si>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</si>
  <si>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</si>
  <si>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</si>
  <si>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</si>
  <si>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</si>
  <si>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</si>
  <si>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</si>
  <si>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</si>
  <si>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</si>
  <si>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</si>
  <si>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</si>
  <si>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</si>
  <si>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</si>
  <si>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</si>
  <si>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</si>
  <si>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</si>
  <si>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</si>
  <si>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</si>
  <si>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</si>
  <si>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</si>
  <si>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</si>
  <si>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</si>
  <si>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</si>
  <si>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</si>
  <si>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</si>
  <si>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</si>
  <si>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</si>
  <si>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</si>
  <si>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</si>
  <si>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</si>
  <si>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</si>
  <si>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</si>
  <si>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</si>
  <si>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</si>
  <si>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</si>
  <si>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</si>
  <si>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</si>
  <si>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</si>
  <si>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</si>
  <si>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</si>
  <si>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</si>
  <si>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</si>
  <si>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</si>
  <si>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</si>
  <si>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</si>
  <si>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</si>
  <si>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</si>
  <si>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</si>
  <si>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</si>
  <si>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</si>
  <si>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</si>
  <si>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</si>
  <si>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</si>
  <si>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</si>
  <si>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</si>
  <si>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</si>
  <si>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</si>
  <si>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</si>
  <si>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</si>
  <si>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</si>
  <si>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</si>
  <si>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</si>
  <si>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</si>
  <si>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</si>
  <si>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</si>
  <si>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</si>
  <si>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</si>
  <si>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</si>
  <si>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</si>
  <si>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</si>
  <si>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</si>
  <si>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</si>
  <si>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</si>
  <si>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</si>
  <si>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</si>
  <si>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</si>
  <si>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</si>
  <si>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</si>
  <si>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</si>
  <si>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</si>
  <si>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</si>
  <si>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</si>
  <si>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</si>
  <si>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</si>
  <si>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</si>
  <si>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</si>
  <si>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</si>
  <si>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</si>
  <si>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</si>
  <si>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</si>
  <si>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</si>
  <si>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</si>
  <si>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</si>
  <si>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</si>
  <si>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</si>
  <si>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</si>
  <si>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</si>
  <si>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</si>
  <si>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</si>
  <si>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</si>
  <si>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</si>
  <si>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</si>
  <si>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</si>
  <si>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</si>
  <si>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</si>
  <si>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</si>
  <si>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</si>
  <si>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</si>
  <si>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</si>
  <si>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</si>
  <si>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</si>
  <si>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</si>
  <si>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</si>
  <si>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</si>
  <si>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</si>
  <si>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</si>
  <si>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</si>
  <si>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</si>
  <si>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</si>
  <si>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</si>
  <si>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</si>
  <si>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</si>
  <si>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</si>
  <si>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</si>
  <si>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</si>
  <si>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</si>
  <si>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</si>
  <si>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</si>
  <si>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</si>
  <si>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</si>
  <si>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</si>
  <si>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</si>
  <si>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</si>
  <si>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</si>
  <si>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</si>
  <si>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</si>
  <si>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</si>
  <si>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</si>
  <si>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</si>
  <si>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</si>
  <si>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</si>
  <si>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</si>
  <si>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</si>
  <si>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</si>
  <si>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</si>
  <si>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</si>
  <si>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</si>
  <si>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</si>
  <si>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</si>
  <si>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</si>
  <si>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</si>
  <si>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</si>
  <si>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</si>
  <si>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</si>
  <si>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</si>
  <si>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</si>
  <si>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</si>
  <si>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</si>
  <si>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</si>
  <si>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</si>
  <si>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</si>
  <si>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</si>
  <si>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</si>
  <si>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</si>
  <si>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</si>
  <si>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</si>
  <si>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</si>
  <si>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</si>
  <si>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</si>
  <si>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</si>
  <si>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</si>
  <si>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</si>
  <si>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</si>
  <si>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</si>
  <si>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</si>
  <si>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</si>
  <si>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</si>
  <si>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</si>
  <si>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</si>
  <si>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</si>
  <si>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</si>
  <si>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</si>
  <si>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</si>
  <si>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</si>
  <si>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</si>
  <si>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</si>
  <si>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</si>
  <si>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</si>
  <si>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</si>
  <si>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</si>
  <si>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</si>
  <si>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</si>
  <si>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</si>
  <si>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</si>
  <si>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</si>
  <si>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</si>
  <si>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</si>
  <si>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</si>
  <si>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</si>
  <si>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</si>
  <si>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</si>
  <si>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</si>
  <si>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</si>
  <si>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</si>
  <si>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</si>
  <si>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</si>
  <si>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</si>
  <si>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</si>
  <si>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</si>
  <si>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</si>
  <si>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</si>
  <si>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</si>
  <si>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</si>
  <si>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</si>
  <si>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</si>
  <si>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</si>
  <si>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</si>
  <si>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</si>
  <si>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</si>
  <si>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</si>
  <si>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</si>
  <si>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</si>
  <si>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</si>
  <si>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</si>
  <si>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</si>
  <si>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</si>
  <si>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</si>
  <si>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</si>
  <si>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</si>
  <si>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</si>
  <si>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</si>
  <si>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</si>
  <si>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</si>
  <si>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</si>
  <si>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</si>
  <si>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</si>
  <si>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</si>
  <si>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</si>
  <si>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</si>
  <si>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</si>
  <si>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</si>
  <si>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</si>
  <si>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</si>
  <si>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</si>
  <si>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</si>
  <si>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</si>
  <si>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</si>
  <si>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</si>
  <si>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</si>
  <si>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</si>
  <si>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</si>
  <si>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</si>
  <si>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</si>
  <si>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</si>
  <si>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</si>
  <si>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</si>
  <si>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</si>
  <si>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</si>
  <si>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</si>
  <si>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</si>
  <si>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</si>
  <si>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</si>
  <si>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</si>
  <si>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</si>
  <si>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</si>
  <si>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</si>
  <si>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</si>
  <si>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</si>
  <si>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</si>
  <si>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</si>
  <si>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</si>
  <si>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</si>
  <si>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</si>
  <si>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</si>
  <si>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</si>
  <si>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</si>
  <si>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</si>
  <si>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</si>
  <si>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</si>
  <si>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</si>
  <si>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</si>
  <si>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</si>
  <si>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</si>
  <si>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</si>
  <si>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</si>
  <si>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</si>
  <si>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</si>
  <si>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</si>
  <si>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</si>
  <si>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</si>
  <si>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</si>
  <si>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</si>
  <si>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</si>
  <si>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</si>
  <si>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</si>
  <si>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</si>
  <si>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</si>
  <si>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</si>
  <si>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</si>
  <si>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</si>
  <si>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</si>
  <si>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</si>
  <si>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</si>
  <si>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</si>
  <si>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</si>
  <si>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</si>
  <si>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</si>
  <si>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</si>
  <si>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</si>
  <si>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</si>
  <si>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</si>
  <si>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</si>
  <si>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</si>
  <si>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</si>
  <si>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</si>
  <si>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</si>
  <si>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</si>
  <si>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</si>
  <si>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</si>
  <si>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</si>
  <si>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</si>
  <si>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</si>
  <si>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</si>
  <si>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</si>
  <si>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</si>
  <si>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</si>
  <si>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</si>
  <si>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</si>
  <si>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</si>
  <si>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</si>
  <si>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</si>
  <si>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</si>
  <si>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</si>
  <si>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</si>
  <si>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</si>
  <si>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</si>
  <si>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</si>
  <si>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</si>
  <si>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</si>
  <si>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</si>
  <si>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</si>
  <si>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</si>
  <si>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</si>
  <si>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</si>
  <si>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</si>
  <si>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</si>
  <si>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</si>
  <si>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</si>
  <si>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</si>
  <si>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</si>
  <si>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</si>
  <si>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</si>
  <si>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</si>
  <si>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</si>
  <si>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</si>
  <si>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</si>
  <si>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</si>
  <si>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</si>
  <si>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</si>
  <si>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</si>
  <si>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</si>
  <si>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</si>
  <si>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</si>
  <si>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</si>
  <si>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</si>
  <si>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</si>
  <si>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</si>
  <si>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</si>
  <si>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</si>
  <si>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</si>
  <si>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</si>
  <si>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</si>
  <si>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</si>
  <si>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</si>
  <si>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</si>
  <si>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</si>
  <si>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</si>
  <si>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</si>
  <si>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</si>
  <si>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</si>
  <si>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</si>
  <si>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</si>
  <si>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</si>
  <si>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</si>
  <si>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</si>
  <si>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</si>
  <si>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</si>
  <si>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</si>
  <si>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</si>
  <si>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</si>
  <si>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</si>
  <si>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</si>
  <si>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</si>
  <si>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</si>
  <si>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</si>
  <si>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</si>
  <si>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</si>
  <si>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</si>
  <si>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</si>
  <si>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</si>
  <si>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</si>
  <si>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</si>
  <si>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</si>
  <si>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</si>
  <si>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</si>
  <si>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</si>
  <si>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</si>
  <si>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</si>
  <si>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</si>
  <si>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</si>
  <si>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</si>
  <si>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</si>
  <si>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</si>
  <si>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</si>
  <si>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</si>
  <si>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</si>
  <si>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</si>
  <si>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</si>
  <si>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</si>
  <si>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</si>
  <si>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</si>
  <si>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</si>
  <si>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</si>
  <si>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</si>
  <si>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</si>
  <si>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</si>
  <si>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</si>
  <si>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</si>
  <si>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</si>
  <si>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</si>
  <si>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</si>
  <si>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</si>
  <si>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</si>
  <si>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</si>
  <si>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</si>
  <si>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</si>
  <si>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</si>
  <si>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</si>
  <si>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</si>
  <si>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</si>
  <si>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</si>
  <si>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</si>
  <si>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</si>
  <si>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</si>
  <si>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</si>
  <si>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</si>
  <si>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</si>
  <si>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</si>
  <si>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</si>
  <si>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</si>
  <si>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</si>
  <si>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</si>
  <si>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</si>
  <si>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</si>
  <si>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</si>
  <si>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</si>
  <si>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</si>
  <si>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</si>
  <si>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</si>
  <si>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</si>
  <si>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</si>
  <si>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</si>
  <si>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</si>
  <si>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</si>
  <si>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</si>
  <si>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</si>
  <si>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</si>
  <si>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</si>
  <si>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</si>
  <si>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</si>
  <si>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</si>
  <si>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</si>
  <si>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</si>
  <si>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</si>
  <si>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</si>
  <si>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</si>
  <si>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</si>
  <si>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</si>
  <si>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</si>
  <si>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</si>
  <si>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</si>
  <si>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</si>
  <si>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</si>
  <si>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</si>
  <si>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</si>
  <si>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</si>
  <si>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</si>
  <si>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</si>
  <si>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</si>
  <si>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</si>
  <si>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</si>
  <si>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</si>
  <si>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</si>
  <si>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</si>
  <si>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</si>
  <si>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</si>
  <si>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</si>
  <si>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</si>
  <si>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</si>
  <si>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</si>
  <si>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</si>
  <si>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</si>
  <si>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</si>
  <si>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</si>
  <si>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</si>
  <si>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</si>
  <si>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</si>
  <si>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</si>
  <si>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</si>
  <si>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</si>
  <si>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</si>
  <si>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</si>
  <si>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</si>
  <si>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</si>
  <si>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</si>
  <si>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</si>
  <si>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</si>
  <si>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</si>
  <si>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</si>
  <si>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</si>
  <si>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</si>
  <si>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</si>
  <si>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</si>
  <si>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</si>
  <si>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</si>
  <si>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</si>
  <si>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</si>
  <si>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</si>
  <si>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</si>
  <si>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</si>
  <si>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</si>
  <si>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</si>
  <si>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</si>
  <si>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</si>
  <si>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</si>
  <si>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</si>
  <si>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</si>
  <si>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</si>
  <si>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</si>
  <si>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</si>
  <si>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</si>
  <si>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</si>
  <si>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</si>
  <si>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</si>
  <si>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</si>
  <si>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</si>
  <si>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</si>
  <si>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</si>
  <si>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</si>
  <si>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</si>
  <si>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</si>
  <si>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</si>
  <si>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</si>
  <si>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</si>
  <si>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</si>
  <si>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</si>
  <si>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</si>
  <si>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</si>
  <si>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</si>
  <si>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</si>
  <si>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</si>
  <si>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</si>
  <si>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</si>
  <si>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</si>
  <si>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</si>
  <si>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</si>
  <si>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</si>
  <si>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</si>
  <si>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</si>
  <si>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</si>
  <si>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</si>
  <si>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</si>
  <si>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</si>
  <si>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</si>
  <si>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</si>
  <si>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</si>
  <si>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</si>
  <si>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</si>
  <si>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</si>
  <si>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</si>
  <si>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</si>
  <si>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</si>
  <si>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</si>
  <si>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</si>
  <si>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</si>
  <si>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</si>
  <si>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</si>
  <si>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</si>
  <si>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</si>
  <si>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</si>
  <si>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</si>
  <si>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</si>
  <si>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</si>
  <si>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</si>
  <si>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</si>
  <si>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</si>
  <si>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</si>
  <si>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</si>
  <si>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</si>
  <si>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</si>
  <si>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</si>
  <si>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</si>
  <si>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</si>
  <si>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</si>
  <si>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</si>
  <si>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</si>
  <si>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</si>
  <si>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</si>
  <si>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</si>
  <si>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</si>
  <si>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</si>
  <si>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</si>
  <si>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</si>
  <si>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</si>
  <si>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</si>
  <si>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</si>
  <si>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</si>
  <si>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</si>
  <si>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</si>
  <si>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</si>
  <si>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</si>
  <si>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</si>
  <si>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</si>
  <si>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</si>
  <si>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</si>
  <si>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</si>
  <si>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</si>
  <si>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</si>
  <si>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</si>
  <si>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</si>
  <si>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</si>
  <si>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</si>
  <si>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</si>
  <si>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</si>
  <si>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</si>
  <si>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</si>
  <si>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</si>
  <si>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</si>
  <si>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</si>
  <si>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</si>
  <si>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</si>
  <si>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</si>
  <si>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</si>
  <si>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</si>
  <si>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</si>
  <si>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</si>
  <si>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</si>
  <si>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</si>
  <si>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</si>
  <si>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</si>
  <si>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</si>
  <si>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</si>
  <si>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</si>
  <si>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</si>
  <si>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</si>
  <si>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</si>
  <si>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</si>
  <si>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</si>
  <si>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</si>
  <si>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</si>
  <si>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</si>
  <si>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</si>
  <si>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</si>
  <si>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</si>
  <si>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</si>
  <si>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</si>
  <si>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</si>
  <si>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</si>
  <si>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</si>
  <si>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</si>
  <si>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</si>
  <si>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</si>
  <si>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</si>
  <si>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</si>
  <si>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</si>
  <si>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</si>
  <si>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</si>
  <si>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</si>
  <si>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</si>
  <si>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</si>
  <si>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</si>
  <si>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</si>
  <si>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</si>
  <si>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</si>
  <si>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</si>
  <si>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</si>
  <si>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</si>
  <si>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</si>
  <si>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</si>
  <si>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</si>
  <si>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</si>
  <si>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</si>
  <si>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</si>
  <si>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</si>
  <si>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</si>
  <si>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</si>
  <si>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</si>
  <si>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</si>
  <si>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</si>
  <si>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</si>
  <si>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</si>
  <si>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</si>
  <si>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</si>
  <si>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</si>
  <si>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</si>
  <si>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</si>
  <si>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</si>
  <si>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</si>
  <si>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</si>
  <si>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</si>
  <si>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</si>
  <si>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</si>
  <si>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</si>
  <si>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</si>
  <si>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</si>
  <si>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</si>
  <si>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</si>
  <si>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</si>
  <si>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</si>
  <si>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</si>
  <si>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</si>
  <si>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</si>
  <si>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</si>
  <si>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</si>
  <si>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</si>
  <si>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</si>
  <si>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</si>
  <si>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</si>
  <si>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</si>
  <si>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</si>
  <si>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</si>
  <si>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</si>
  <si>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</si>
  <si>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</si>
  <si>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</si>
  <si>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</si>
  <si>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</si>
  <si>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</si>
  <si>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</si>
  <si>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</si>
  <si>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</si>
  <si>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</si>
  <si>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</si>
  <si>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</si>
  <si>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</si>
  <si>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</si>
  <si>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</si>
  <si>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</si>
  <si>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</si>
  <si>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</si>
  <si>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</si>
  <si>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</si>
  <si>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</si>
  <si>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</si>
  <si>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</si>
  <si>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</si>
  <si>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</si>
  <si>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</si>
  <si>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</si>
  <si>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</si>
  <si>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</si>
  <si>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</si>
  <si>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</si>
  <si>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</si>
  <si>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</si>
  <si>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</si>
  <si>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</si>
  <si>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</si>
  <si>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</si>
  <si>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</si>
  <si>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</si>
  <si>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</si>
  <si>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</si>
  <si>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</si>
  <si>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</si>
  <si>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</si>
  <si>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</si>
  <si>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</si>
  <si>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</si>
  <si>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</si>
  <si>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</si>
  <si>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</si>
  <si>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</si>
  <si>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</si>
  <si>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</si>
  <si>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</si>
  <si>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</si>
  <si>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</si>
  <si>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</si>
  <si>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</si>
  <si>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</si>
  <si>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</si>
  <si>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</si>
  <si>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</si>
  <si>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</si>
  <si>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</si>
  <si>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</si>
  <si>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</si>
  <si>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</si>
  <si>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</si>
  <si>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</si>
  <si>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</si>
  <si>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</si>
  <si>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</si>
  <si>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</si>
  <si>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</si>
  <si>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</si>
  <si>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</si>
  <si>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</si>
  <si>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</si>
  <si>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</si>
  <si>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</si>
  <si>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</si>
  <si>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</si>
  <si>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</si>
  <si>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</si>
  <si>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</si>
  <si>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</si>
  <si>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</si>
  <si>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</si>
  <si>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</si>
  <si>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</si>
  <si>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</si>
  <si>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</si>
  <si>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</si>
  <si>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</si>
  <si>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</si>
  <si>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</si>
  <si>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</si>
  <si>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</si>
  <si>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</si>
  <si>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</si>
  <si>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</si>
  <si>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</si>
  <si>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</si>
  <si>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</si>
  <si>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</si>
  <si>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</si>
  <si>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</si>
  <si>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</si>
  <si>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</si>
  <si>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</si>
  <si>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</si>
  <si>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</si>
  <si>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</si>
  <si>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</si>
  <si>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</si>
  <si>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</si>
  <si>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</si>
  <si>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</si>
  <si>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</si>
  <si>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</si>
  <si>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</si>
  <si>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</si>
  <si>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</si>
  <si>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</si>
  <si>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</si>
  <si>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</si>
  <si>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</si>
  <si>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</si>
  <si>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</si>
  <si>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</si>
  <si>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</si>
  <si>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</si>
  <si>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</si>
  <si>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</si>
  <si>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</si>
  <si>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</si>
  <si>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</si>
  <si>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</si>
  <si>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</si>
  <si>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</si>
  <si>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</si>
  <si>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</si>
  <si>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</si>
  <si>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</si>
  <si>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</si>
  <si>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</si>
  <si>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</si>
  <si>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</si>
  <si>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</si>
  <si>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</si>
  <si>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</si>
  <si>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</si>
  <si>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</si>
  <si>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</si>
  <si>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</si>
  <si>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</si>
  <si>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</si>
  <si>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</si>
  <si>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</si>
  <si>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</si>
  <si>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</si>
  <si>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</si>
  <si>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</si>
  <si>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</si>
  <si>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</si>
  <si>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</si>
  <si>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</si>
  <si>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</si>
  <si>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</si>
  <si>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</si>
  <si>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</si>
  <si>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</si>
  <si>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</si>
  <si>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</si>
  <si>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</si>
  <si>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</si>
  <si>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</si>
  <si>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</si>
  <si>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</si>
  <si>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</si>
  <si>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</si>
  <si>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</si>
  <si>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</si>
  <si>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</si>
  <si>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</si>
  <si>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</si>
  <si>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</si>
  <si>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</si>
  <si>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</si>
  <si>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</si>
  <si>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</si>
  <si>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</si>
  <si>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</si>
  <si>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</si>
  <si>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</si>
  <si>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</si>
  <si>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</si>
  <si>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</si>
  <si>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</si>
  <si>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</si>
  <si>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</si>
  <si>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</si>
  <si>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</si>
  <si>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</si>
  <si>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</si>
  <si>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</si>
  <si>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</si>
  <si>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</si>
  <si>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</si>
  <si>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</si>
  <si>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</si>
  <si>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</si>
  <si>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</si>
  <si>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</si>
  <si>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</si>
  <si>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</si>
  <si>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</si>
  <si>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</si>
  <si>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</si>
  <si>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</si>
  <si>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</si>
  <si>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</si>
  <si>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</si>
  <si>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</si>
  <si>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</si>
  <si>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</si>
  <si>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</si>
  <si>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</si>
  <si>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</si>
  <si>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</si>
  <si>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</si>
  <si>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</si>
  <si>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</si>
  <si>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</si>
  <si>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</si>
  <si>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</si>
  <si>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</si>
  <si>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</si>
  <si>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</si>
  <si>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</si>
  <si>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</si>
  <si>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</si>
  <si>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</si>
  <si>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</si>
  <si>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</si>
  <si>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</si>
  <si>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</si>
  <si>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</si>
  <si>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</si>
  <si>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</si>
  <si>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</si>
  <si>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</si>
  <si>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</si>
  <si>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</si>
  <si>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</si>
  <si>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</si>
  <si>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</si>
  <si>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</si>
  <si>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</si>
  <si>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</si>
  <si>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</si>
  <si>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</si>
  <si>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</si>
  <si>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</si>
  <si>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</si>
  <si>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</si>
  <si>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</si>
  <si>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</si>
  <si>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</si>
  <si>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</si>
  <si>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</si>
  <si>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</si>
  <si>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</si>
  <si>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</si>
  <si>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</si>
  <si>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</si>
  <si>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</si>
  <si>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</si>
  <si>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</si>
  <si>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</si>
  <si>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</si>
  <si>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</si>
  <si>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</si>
  <si>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</si>
  <si>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</si>
  <si>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</si>
  <si>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</si>
  <si>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</si>
  <si>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</si>
  <si>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</si>
  <si>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</si>
  <si>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</si>
  <si>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</si>
  <si>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</si>
  <si>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</si>
  <si>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</si>
  <si>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</si>
  <si>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</si>
  <si>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</si>
  <si>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</si>
  <si>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</si>
  <si>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</si>
  <si>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</si>
  <si>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</si>
  <si>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</si>
  <si>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</si>
  <si>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</si>
  <si>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</si>
  <si>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</si>
  <si>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</si>
  <si>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</si>
  <si>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</si>
  <si>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</si>
  <si>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</si>
  <si>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</si>
  <si>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</si>
  <si>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</si>
  <si>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</si>
  <si>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</si>
  <si>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</si>
  <si>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</si>
  <si>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</si>
  <si>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</si>
  <si>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</si>
  <si>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</si>
  <si>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</si>
  <si>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</si>
  <si>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</si>
  <si>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</si>
  <si>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</si>
  <si>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</si>
  <si>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</si>
  <si>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</si>
  <si>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</si>
  <si>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</si>
  <si>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</si>
  <si>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</si>
  <si>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</si>
  <si>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</si>
  <si>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</si>
  <si>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</si>
  <si>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</si>
  <si>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</si>
  <si>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</si>
  <si>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</si>
  <si>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</si>
  <si>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</si>
  <si>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</si>
  <si>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</si>
  <si>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</si>
  <si>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</si>
  <si>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</si>
  <si>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</si>
  <si>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</si>
  <si>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</si>
  <si>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</si>
  <si>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</si>
  <si>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</si>
  <si>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</si>
  <si>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</si>
  <si>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</si>
  <si>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</si>
  <si>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</si>
  <si>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</si>
  <si>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</si>
  <si>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</si>
  <si>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</si>
  <si>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</si>
  <si>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</si>
  <si>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</si>
  <si>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</si>
  <si>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</si>
  <si>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</si>
  <si>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</si>
  <si>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</si>
  <si>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</si>
  <si>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</si>
  <si>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</si>
  <si>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</si>
  <si>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</si>
  <si>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</si>
  <si>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</si>
  <si>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</si>
  <si>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</si>
  <si>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</si>
  <si>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</si>
  <si>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</si>
  <si>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</si>
  <si>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</si>
  <si>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</si>
  <si>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</si>
  <si>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</si>
  <si>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</si>
  <si>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</si>
  <si>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</si>
  <si>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</si>
  <si>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</si>
  <si>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</si>
  <si>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</si>
  <si>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</si>
  <si>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</si>
  <si>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</si>
  <si>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</si>
  <si>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</si>
  <si>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</si>
  <si>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</si>
  <si>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</si>
  <si>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</si>
  <si>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</si>
  <si>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</si>
  <si>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</si>
  <si>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</si>
  <si>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</si>
  <si>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</si>
  <si>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</si>
  <si>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</si>
  <si>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</si>
  <si>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</si>
  <si>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</si>
  <si>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</si>
  <si>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</si>
  <si>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</si>
  <si>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</si>
  <si>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</si>
  <si>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</si>
  <si>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</si>
  <si>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</si>
  <si>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</si>
  <si>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</si>
  <si>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</si>
  <si>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</si>
  <si>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</si>
  <si>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</si>
  <si>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</si>
  <si>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</si>
  <si>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</si>
  <si>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</si>
  <si>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</si>
  <si>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</si>
  <si>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</si>
  <si>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</si>
  <si>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</si>
  <si>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</si>
  <si>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</si>
  <si>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</si>
  <si>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</si>
  <si>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</si>
  <si>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</si>
  <si>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</si>
  <si>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</si>
  <si>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</si>
  <si>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</si>
  <si>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</si>
  <si>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</si>
  <si>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</si>
  <si>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</si>
  <si>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</si>
  <si>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</si>
  <si>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</si>
  <si>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</si>
  <si>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</si>
  <si>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</si>
  <si>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</si>
  <si>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</si>
  <si>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</si>
  <si>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</si>
  <si>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</si>
  <si>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</si>
  <si>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</si>
  <si>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</si>
  <si>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</si>
  <si>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</si>
  <si>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</si>
  <si>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</si>
  <si>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</si>
  <si>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</si>
  <si>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</si>
  <si>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</si>
  <si>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</si>
  <si>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</si>
  <si>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</si>
  <si>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</si>
  <si>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</si>
  <si>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</si>
  <si>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</si>
  <si>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</si>
  <si>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</si>
  <si>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</si>
  <si>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</si>
  <si>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</si>
  <si>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</si>
  <si>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</si>
  <si>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</si>
  <si>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</si>
  <si>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</si>
  <si>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</si>
  <si>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</si>
  <si>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</si>
  <si>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</si>
  <si>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</si>
  <si>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</si>
  <si>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</si>
  <si>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</si>
  <si>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</si>
  <si>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</si>
  <si>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</si>
  <si>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</si>
  <si>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</si>
  <si>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</si>
  <si>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</si>
  <si>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</si>
  <si>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</si>
  <si>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</si>
  <si>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</si>
  <si>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</si>
  <si>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</si>
  <si>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</si>
  <si>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</si>
  <si>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</si>
  <si>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</si>
  <si>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</si>
  <si>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</si>
  <si>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</si>
  <si>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</si>
  <si>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</si>
  <si>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</si>
  <si>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</si>
  <si>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</si>
  <si>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</si>
  <si>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</si>
  <si>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</si>
  <si>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</si>
  <si>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</si>
  <si>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</si>
  <si>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</si>
  <si>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</si>
  <si>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</si>
  <si>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</si>
  <si>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</si>
  <si>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</si>
  <si>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</si>
  <si>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</si>
  <si>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</si>
  <si>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</si>
  <si>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</si>
  <si>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</si>
  <si>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</si>
  <si>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</si>
  <si>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</si>
  <si>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</si>
  <si>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</si>
  <si>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</si>
  <si>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</si>
  <si>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</si>
  <si>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</si>
  <si>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</si>
  <si>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</si>
  <si>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</si>
  <si>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</si>
  <si>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</si>
  <si>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</si>
  <si>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</si>
  <si>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</si>
  <si>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</si>
  <si>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</si>
  <si>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</si>
  <si>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</si>
  <si>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</si>
  <si>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</si>
  <si>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</si>
  <si>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</si>
  <si>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</si>
  <si>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</si>
  <si>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</si>
  <si>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</si>
  <si>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</si>
  <si>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</si>
  <si>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</si>
  <si>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</si>
  <si>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</si>
  <si>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</si>
  <si>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</si>
  <si>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</si>
  <si>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</si>
  <si>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</si>
  <si>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</si>
  <si>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</si>
  <si>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</si>
  <si>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</si>
  <si>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</si>
  <si>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</si>
  <si>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</si>
  <si>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</si>
  <si>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</si>
  <si>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</si>
  <si>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</si>
  <si>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</si>
  <si>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</si>
  <si>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</si>
  <si>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</si>
  <si>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</si>
  <si>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</si>
  <si>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</si>
  <si>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</si>
  <si>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</si>
  <si>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</si>
  <si>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</si>
  <si>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</si>
  <si>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</si>
  <si>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</si>
  <si>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</si>
  <si>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</si>
  <si>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</si>
  <si>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</si>
  <si>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</si>
  <si>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</si>
  <si>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</si>
  <si>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</si>
  <si>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</si>
  <si>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</si>
  <si>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</si>
  <si>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</si>
  <si>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</si>
  <si>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</si>
  <si>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</si>
  <si>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</si>
  <si>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</si>
  <si>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</si>
  <si>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</si>
  <si>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</si>
  <si>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</si>
  <si>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</si>
  <si>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</si>
  <si>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</si>
  <si>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</si>
  <si>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</si>
  <si>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</si>
  <si>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</si>
  <si>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</si>
  <si>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</si>
  <si>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</si>
  <si>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</si>
  <si>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</si>
  <si>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</si>
  <si>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</si>
  <si>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</si>
  <si>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</si>
  <si>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</si>
  <si>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</si>
  <si>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</si>
  <si>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</si>
  <si>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</si>
  <si>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</si>
  <si>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</si>
  <si>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</si>
  <si>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</si>
  <si>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</si>
  <si>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</si>
  <si>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</si>
  <si>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</si>
  <si>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</si>
  <si>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</si>
  <si>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</si>
  <si>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</si>
  <si>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</si>
  <si>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</si>
  <si>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</si>
  <si>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</si>
  <si>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</si>
  <si>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</si>
  <si>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</si>
  <si>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</si>
  <si>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</si>
  <si>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</si>
  <si>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</si>
  <si>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</si>
  <si>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</si>
  <si>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</si>
  <si>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</si>
  <si>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</si>
  <si>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</si>
  <si>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</si>
  <si>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</si>
  <si>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</si>
  <si>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</si>
  <si>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</si>
  <si>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</si>
  <si>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</si>
  <si>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</si>
  <si>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</si>
  <si>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</si>
  <si>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</si>
  <si>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</si>
  <si>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</si>
  <si>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</si>
  <si>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</si>
  <si>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</si>
  <si>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</si>
  <si>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</si>
  <si>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</si>
  <si>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</si>
  <si>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</si>
  <si>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</si>
  <si>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</si>
  <si>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</si>
  <si>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</si>
  <si>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</si>
  <si>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</si>
  <si>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</si>
  <si>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</si>
  <si>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</si>
  <si>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</si>
  <si>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</si>
  <si>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</si>
  <si>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</si>
  <si>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</si>
  <si>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</si>
  <si>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</si>
  <si>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</si>
  <si>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</si>
  <si>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</si>
  <si>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</si>
  <si>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</si>
  <si>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</si>
  <si>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</si>
  <si>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</si>
  <si>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</si>
  <si>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</si>
  <si>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</si>
  <si>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</si>
  <si>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</si>
  <si>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</si>
  <si>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</si>
  <si>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</si>
  <si>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</si>
  <si>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</si>
  <si>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</si>
  <si>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</si>
  <si>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</si>
  <si>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</si>
  <si>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</si>
  <si>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</si>
  <si>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</si>
  <si>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</si>
  <si>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</si>
  <si>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</si>
  <si>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</si>
  <si>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</si>
  <si>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</si>
  <si>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</si>
  <si>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</si>
  <si>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</si>
  <si>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</si>
  <si>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</si>
  <si>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</si>
  <si>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</si>
  <si>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</si>
  <si>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</si>
  <si>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</si>
  <si>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</si>
  <si>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</si>
  <si>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</si>
  <si>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</si>
  <si>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</si>
  <si>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</si>
  <si>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</si>
  <si>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</si>
  <si>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</si>
  <si>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</si>
  <si>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</si>
  <si>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</si>
  <si>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</si>
  <si>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</si>
  <si>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</si>
  <si>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</si>
  <si>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</si>
  <si>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</si>
  <si>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</si>
  <si>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</si>
  <si>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</si>
  <si>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</si>
  <si>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</si>
  <si>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</si>
  <si>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</si>
  <si>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</si>
  <si>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</si>
  <si>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</si>
  <si>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</si>
  <si>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</si>
  <si>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</si>
  <si>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</si>
  <si>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</si>
  <si>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</si>
  <si>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</si>
  <si>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</si>
  <si>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</si>
  <si>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</si>
  <si>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</si>
  <si>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</si>
  <si>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</si>
  <si>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</si>
  <si>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</si>
  <si>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</si>
  <si>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</si>
  <si>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</si>
  <si>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</si>
  <si>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</si>
  <si>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</si>
  <si>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</si>
  <si>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</si>
  <si>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</si>
  <si>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</si>
  <si>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</si>
  <si>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</si>
  <si>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</si>
  <si>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</si>
  <si>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</si>
  <si>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</si>
  <si>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</si>
  <si>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</si>
  <si>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</si>
  <si>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</si>
  <si>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</si>
  <si>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</si>
  <si>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</si>
  <si>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</si>
  <si>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</si>
  <si>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</si>
  <si>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</si>
  <si>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</si>
  <si>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</si>
  <si>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</si>
  <si>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</si>
  <si>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</si>
  <si>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</si>
  <si>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</si>
  <si>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</si>
  <si>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</si>
  <si>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</si>
  <si>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</si>
  <si>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</si>
  <si>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</si>
  <si>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</si>
  <si>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</si>
  <si>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</si>
  <si>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</si>
  <si>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</si>
  <si>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</si>
  <si>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</si>
  <si>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</si>
  <si>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</si>
  <si>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</si>
  <si>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</si>
  <si>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</si>
  <si>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</si>
  <si>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</si>
  <si>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</si>
  <si>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</si>
  <si>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</si>
  <si>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</si>
  <si>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</si>
  <si>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</si>
  <si>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</si>
  <si>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</si>
  <si>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</si>
  <si>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</si>
  <si>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</si>
  <si>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</si>
  <si>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</si>
  <si>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</si>
  <si>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</si>
  <si>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</si>
  <si>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</si>
  <si>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</si>
  <si>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</si>
  <si>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</si>
  <si>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</si>
  <si>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</si>
  <si>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</si>
  <si>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</si>
  <si>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</si>
  <si>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</si>
  <si>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</si>
  <si>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</si>
  <si>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</si>
  <si>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</si>
  <si>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</si>
  <si>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</si>
  <si>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</si>
  <si>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</si>
  <si>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</si>
  <si>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</si>
  <si>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</si>
  <si>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</si>
  <si>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</si>
  <si>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</si>
  <si>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</si>
  <si>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</si>
  <si>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</si>
  <si>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</si>
  <si>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</si>
  <si>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</si>
  <si>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</si>
  <si>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</si>
  <si>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</si>
  <si>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</si>
  <si>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</si>
  <si>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</si>
  <si>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</si>
  <si>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</si>
  <si>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</si>
  <si>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</si>
  <si>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</si>
  <si>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</si>
  <si>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</si>
  <si>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</si>
  <si>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</si>
  <si>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</si>
  <si>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</si>
  <si>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</si>
  <si>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</si>
  <si>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</si>
  <si>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</si>
  <si>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</si>
  <si>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</si>
  <si>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</si>
  <si>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</si>
  <si>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</si>
  <si>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</si>
  <si>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</si>
  <si>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</si>
  <si>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</si>
  <si>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</si>
  <si>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</si>
  <si>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</si>
  <si>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</si>
  <si>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</si>
  <si>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</si>
  <si>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</si>
  <si>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</si>
  <si>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</si>
  <si>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</si>
  <si>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</si>
  <si>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</si>
  <si>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</si>
  <si>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</si>
  <si>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</si>
  <si>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</si>
  <si>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</si>
  <si>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</si>
  <si>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</si>
  <si>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</si>
  <si>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</si>
  <si>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</si>
  <si>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</si>
  <si>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</si>
  <si>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</si>
  <si>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</si>
  <si>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</si>
  <si>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</si>
  <si>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</si>
  <si>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</si>
  <si>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</si>
  <si>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</si>
  <si>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</si>
  <si>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</si>
  <si>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</si>
  <si>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</si>
  <si>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</si>
  <si>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</si>
  <si>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</si>
  <si>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</si>
  <si>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</si>
  <si>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</si>
  <si>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</si>
  <si>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</si>
  <si>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</si>
  <si>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</si>
  <si>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</si>
  <si>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</si>
  <si>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</si>
  <si>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</si>
  <si>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</si>
  <si>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</si>
  <si>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</si>
  <si>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</si>
  <si>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</si>
  <si>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</si>
  <si>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</si>
  <si>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</si>
  <si>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</si>
  <si>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</si>
  <si>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</si>
  <si>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</si>
  <si>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</si>
  <si>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</si>
  <si>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</si>
  <si>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</si>
  <si>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</si>
  <si>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</si>
  <si>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</si>
  <si>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</si>
  <si>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</si>
  <si>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</si>
  <si>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</si>
  <si>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</si>
  <si>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</si>
  <si>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</si>
  <si>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</si>
  <si>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</si>
  <si>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</si>
  <si>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</si>
  <si>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</si>
  <si>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</si>
  <si>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</si>
  <si>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</si>
  <si>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</si>
  <si>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</si>
  <si>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</si>
  <si>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</si>
  <si>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</si>
  <si>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</si>
  <si>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</si>
  <si>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</si>
  <si>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</si>
  <si>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</si>
  <si>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</si>
  <si>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</si>
  <si>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</si>
  <si>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</si>
  <si>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</si>
  <si>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</si>
  <si>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</si>
  <si>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</si>
  <si>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</si>
  <si>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</si>
  <si>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</si>
  <si>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</si>
  <si>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</si>
  <si>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</si>
  <si>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</si>
  <si>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</si>
  <si>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</si>
  <si>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</si>
  <si>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</si>
  <si>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</si>
  <si>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</si>
  <si>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</si>
  <si>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</si>
  <si>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</si>
  <si>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</si>
  <si>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</si>
  <si>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</si>
  <si>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</si>
  <si>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</si>
  <si>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</si>
  <si>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</si>
  <si>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</si>
  <si>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</si>
  <si>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</si>
  <si>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</si>
  <si>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</si>
  <si>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</si>
  <si>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</si>
  <si>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</si>
  <si>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</si>
  <si>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</si>
  <si>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</si>
  <si>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</si>
  <si>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</si>
  <si>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</si>
  <si>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</si>
  <si>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</si>
  <si>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</si>
  <si>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</si>
  <si>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</si>
  <si>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</si>
  <si>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</si>
  <si>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</si>
  <si>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</si>
  <si>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</si>
  <si>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</si>
  <si>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</si>
  <si>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</si>
  <si>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</si>
  <si>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</si>
  <si>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</si>
  <si>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</si>
  <si>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</si>
  <si>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</si>
  <si>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</si>
  <si>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</si>
  <si>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</si>
  <si>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</si>
  <si>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</si>
  <si>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</si>
  <si>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</si>
  <si>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</si>
  <si>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</si>
  <si>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</si>
  <si>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</si>
  <si>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</si>
  <si>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</si>
  <si>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</si>
  <si>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</si>
  <si>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</si>
  <si>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</si>
  <si>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</si>
  <si>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</si>
  <si>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</si>
  <si>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</si>
  <si>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</si>
  <si>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</si>
  <si>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</si>
  <si>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</si>
  <si>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</si>
  <si>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</si>
  <si>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</si>
  <si>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</si>
  <si>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</si>
  <si>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</si>
  <si>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</si>
  <si>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</si>
  <si>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</si>
  <si>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</si>
  <si>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</si>
  <si>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</si>
  <si>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</si>
  <si>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</si>
  <si>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</si>
  <si>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</si>
  <si>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</si>
  <si>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</si>
  <si>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</si>
  <si>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</si>
  <si>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</si>
  <si>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</si>
  <si>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</si>
  <si>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</si>
  <si>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</si>
  <si>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</si>
  <si>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</si>
  <si>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</si>
  <si>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</si>
  <si>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</si>
  <si>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</si>
  <si>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</si>
  <si>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</si>
  <si>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</si>
  <si>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</si>
  <si>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</si>
  <si>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</si>
  <si>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</si>
  <si>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</si>
  <si>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</si>
  <si>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</si>
  <si>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</si>
  <si>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</si>
  <si>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</si>
  <si>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</si>
  <si>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</si>
  <si>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</si>
  <si>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</si>
  <si>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</si>
  <si>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</si>
  <si>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</si>
  <si>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</si>
  <si>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</si>
  <si>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</si>
  <si>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</si>
  <si>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</si>
  <si>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</si>
  <si>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</si>
  <si>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</si>
  <si>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</si>
  <si>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</si>
  <si>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</si>
  <si>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</si>
  <si>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</si>
  <si>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</si>
  <si>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</si>
  <si>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</si>
  <si>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</si>
  <si>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</si>
  <si>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</si>
  <si>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</si>
  <si>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</si>
  <si>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</si>
  <si>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</si>
  <si>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</si>
  <si>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</si>
  <si>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</si>
  <si>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</si>
  <si>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</si>
  <si>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</si>
  <si>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</si>
  <si>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</si>
  <si>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</si>
  <si>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</si>
  <si>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</si>
  <si>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</si>
  <si>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</si>
  <si>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</si>
  <si>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</si>
  <si>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</si>
  <si>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</si>
  <si>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</si>
  <si>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</si>
  <si>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</si>
  <si>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</si>
  <si>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</si>
  <si>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</si>
  <si>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</si>
  <si>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</si>
  <si>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</si>
  <si>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</si>
  <si>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</si>
  <si>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</si>
  <si>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</si>
  <si>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</si>
  <si>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</si>
  <si>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</si>
  <si>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</si>
  <si>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</si>
  <si>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</si>
  <si>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</si>
  <si>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</si>
  <si>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</si>
  <si>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</si>
  <si>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</si>
  <si>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</si>
  <si>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</si>
  <si>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</si>
  <si>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</si>
  <si>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</si>
  <si>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</si>
  <si>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</si>
  <si>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</si>
  <si>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</si>
  <si>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</si>
  <si>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</si>
  <si>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</si>
  <si>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</si>
  <si>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</si>
  <si>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</si>
  <si>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</si>
  <si>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</si>
  <si>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</si>
  <si>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</si>
  <si>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</si>
  <si>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</si>
  <si>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</si>
  <si>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</si>
  <si>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</si>
  <si>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</si>
  <si>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</si>
  <si>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</si>
  <si>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</si>
  <si>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</si>
  <si>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</si>
  <si>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</si>
  <si>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</si>
  <si>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</si>
  <si>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</si>
  <si>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</si>
  <si>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</si>
  <si>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</si>
  <si>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</si>
  <si>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</si>
  <si>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</si>
  <si>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</si>
  <si>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</si>
  <si>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</si>
  <si>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</si>
  <si>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</si>
  <si>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</si>
  <si>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</si>
  <si>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</si>
  <si>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</si>
  <si>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</si>
  <si>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</si>
  <si>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</si>
  <si>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</si>
  <si>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</si>
  <si>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</si>
  <si>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</si>
  <si>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</si>
  <si>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</si>
  <si>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</si>
  <si>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</si>
  <si>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</si>
  <si>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</si>
  <si>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</si>
  <si>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</si>
  <si>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</si>
  <si>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</si>
  <si>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</si>
  <si>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</si>
  <si>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</si>
  <si>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</si>
  <si>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</si>
  <si>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</si>
  <si>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</si>
  <si>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</si>
  <si>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</si>
  <si>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</si>
  <si>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</si>
  <si>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</si>
  <si>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</si>
  <si>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</si>
  <si>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</si>
  <si>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</si>
  <si>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</si>
  <si>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</si>
  <si>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</si>
  <si>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</si>
  <si>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</si>
  <si>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</si>
  <si>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</si>
  <si>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</si>
  <si>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</si>
  <si>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</si>
  <si>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</si>
  <si>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</si>
  <si>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</si>
  <si>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</si>
  <si>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</si>
  <si>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</si>
  <si>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</si>
  <si>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</si>
  <si>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</si>
  <si>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</si>
  <si>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</si>
  <si>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</si>
  <si>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</si>
  <si>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</si>
  <si>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</si>
  <si>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</si>
  <si>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</si>
  <si>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</si>
  <si>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</si>
  <si>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</si>
  <si>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</si>
  <si>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</si>
  <si>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</si>
  <si>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</si>
  <si>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</si>
  <si>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</si>
  <si>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</si>
  <si>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</si>
  <si>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</si>
  <si>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</si>
  <si>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</si>
  <si>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</si>
  <si>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</si>
  <si>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</si>
  <si>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</si>
  <si>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</si>
  <si>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</si>
  <si>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</si>
  <si>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</si>
  <si>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</si>
  <si>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</si>
  <si>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</si>
  <si>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</si>
  <si>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</si>
  <si>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</si>
  <si>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</si>
  <si>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</si>
  <si>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</si>
  <si>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</si>
  <si>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</si>
  <si>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</si>
  <si>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</si>
  <si>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</si>
  <si>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</si>
  <si>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</si>
  <si>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</si>
  <si>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</si>
  <si>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</si>
  <si>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</si>
  <si>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</si>
  <si>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</si>
  <si>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</si>
  <si>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</si>
  <si>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</si>
  <si>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</si>
  <si>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</si>
  <si>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</si>
  <si>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</si>
  <si>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</si>
  <si>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</si>
  <si>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</si>
  <si>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</si>
  <si>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</si>
  <si>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</si>
  <si>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</si>
  <si>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</si>
  <si>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</si>
  <si>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</si>
  <si>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</si>
  <si>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</si>
  <si>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</si>
  <si>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</si>
  <si>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</si>
  <si>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</si>
  <si>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</si>
  <si>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</si>
  <si>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</si>
  <si>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</si>
  <si>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</si>
  <si>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</si>
  <si>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</si>
  <si>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</si>
  <si>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</si>
  <si>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</si>
  <si>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</si>
  <si>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</si>
  <si>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</si>
  <si>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</si>
  <si>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</si>
  <si>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</si>
  <si>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</si>
  <si>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</si>
  <si>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</si>
  <si>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</si>
  <si>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</si>
  <si>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</si>
  <si>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</si>
  <si>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</si>
  <si>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</si>
  <si>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</si>
  <si>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</si>
  <si>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</si>
  <si>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</si>
  <si>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</si>
  <si>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</si>
  <si>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</si>
  <si>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</si>
  <si>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</si>
  <si>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</si>
  <si>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</si>
  <si>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</si>
  <si>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</si>
  <si>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</si>
  <si>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</si>
  <si>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</si>
  <si>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</si>
  <si>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</si>
  <si>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</si>
  <si>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</si>
  <si>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</si>
  <si>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</si>
  <si>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</si>
  <si>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</si>
  <si>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</si>
  <si>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</si>
  <si>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</si>
  <si>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</si>
  <si>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</si>
  <si>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</si>
  <si>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</si>
  <si>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</si>
  <si>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</si>
  <si>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</si>
  <si>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</si>
  <si>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</si>
  <si>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</si>
  <si>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</si>
  <si>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</si>
  <si>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</si>
  <si>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</si>
  <si>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</si>
  <si>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</si>
  <si>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</si>
  <si>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</si>
  <si>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</si>
  <si>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</si>
  <si>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</si>
  <si>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</si>
  <si>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</si>
  <si>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</si>
  <si>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</si>
  <si>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</si>
  <si>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</si>
  <si>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</si>
  <si>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</si>
  <si>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</si>
  <si>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</si>
  <si>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</si>
  <si>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</si>
  <si>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</si>
  <si>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</si>
  <si>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</si>
  <si>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</si>
  <si>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</si>
  <si>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</si>
  <si>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</si>
  <si>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</si>
  <si>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</si>
  <si>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</si>
  <si>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</si>
  <si>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</si>
  <si>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</si>
  <si>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</si>
  <si>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</si>
  <si>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</si>
  <si>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</si>
  <si>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</si>
  <si>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</si>
  <si>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</si>
  <si>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</si>
  <si>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</si>
  <si>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</si>
  <si>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</si>
  <si>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</si>
  <si>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</si>
  <si>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</si>
  <si>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</si>
  <si>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</si>
  <si>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</si>
  <si>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</si>
  <si>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</si>
  <si>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</si>
  <si>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</si>
  <si>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</si>
  <si>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</si>
  <si>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</si>
  <si>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</si>
  <si>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</si>
  <si>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</si>
  <si>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</si>
  <si>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</si>
  <si>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</si>
  <si>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</si>
  <si>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</si>
  <si>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</si>
  <si>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</si>
  <si>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</si>
  <si>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</si>
  <si>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</si>
  <si>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</si>
  <si>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</si>
  <si>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</si>
  <si>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</si>
  <si>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</si>
  <si>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</si>
  <si>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</si>
  <si>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</si>
  <si>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</si>
  <si>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</si>
  <si>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</si>
  <si>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</si>
  <si>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</si>
  <si>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</si>
  <si>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</si>
  <si>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</si>
  <si>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</si>
  <si>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</si>
  <si>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</si>
  <si>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</si>
  <si>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</si>
  <si>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</si>
  <si>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</si>
  <si>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</si>
  <si>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</si>
  <si>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</si>
  <si>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</si>
  <si>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</si>
  <si>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</si>
  <si>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</si>
  <si>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</si>
  <si>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</si>
  <si>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</si>
  <si>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</si>
  <si>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</si>
  <si>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</si>
  <si>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</si>
  <si>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</si>
  <si>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</si>
  <si>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</si>
  <si>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</si>
  <si>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</si>
  <si>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</si>
  <si>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</si>
  <si>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</si>
  <si>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</si>
  <si>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</si>
  <si>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</si>
  <si>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</si>
  <si>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</si>
  <si>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</si>
  <si>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</si>
  <si>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</si>
  <si>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</si>
  <si>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</si>
  <si>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</si>
  <si>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</si>
  <si>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</si>
  <si>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</si>
  <si>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</si>
  <si>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</si>
  <si>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</si>
  <si>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</si>
  <si>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</si>
  <si>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</si>
  <si>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</si>
  <si>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</si>
  <si>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</si>
  <si>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</si>
  <si>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</si>
  <si>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</si>
  <si>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</si>
  <si>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</si>
  <si>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</si>
  <si>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</si>
  <si>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</si>
  <si>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</si>
  <si>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</si>
  <si>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</si>
  <si>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</si>
  <si>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</si>
  <si>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</si>
  <si>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</si>
  <si>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</si>
  <si>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</si>
  <si>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</si>
  <si>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</si>
  <si>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</si>
  <si>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</si>
  <si>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</si>
  <si>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</si>
  <si>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</si>
  <si>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</si>
  <si>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</si>
  <si>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</si>
  <si>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</si>
  <si>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</si>
  <si>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</si>
  <si>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</si>
  <si>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</si>
  <si>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</si>
  <si>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</si>
  <si>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</si>
  <si>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</si>
  <si>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</si>
  <si>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</si>
  <si>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</si>
  <si>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</si>
  <si>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</si>
  <si>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</si>
  <si>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</si>
  <si>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</si>
  <si>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</si>
  <si>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</si>
  <si>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</si>
  <si>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</si>
  <si>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</si>
  <si>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</si>
  <si>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</si>
  <si>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</si>
  <si>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</si>
  <si>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</si>
  <si>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</si>
  <si>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</si>
  <si>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</si>
  <si>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</si>
  <si>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</si>
  <si>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</si>
  <si>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</si>
  <si>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</si>
  <si>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</si>
  <si>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</si>
  <si>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</si>
  <si>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</si>
  <si>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</si>
  <si>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</si>
  <si>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</si>
  <si>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</si>
  <si>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</si>
  <si>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</si>
  <si>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</si>
  <si>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</si>
  <si>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</si>
  <si>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</si>
  <si>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</si>
  <si>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</si>
  <si>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</si>
  <si>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</si>
  <si>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</si>
  <si>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</si>
  <si>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</si>
  <si>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</si>
  <si>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</si>
  <si>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</si>
  <si>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</si>
  <si>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</si>
  <si>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</si>
  <si>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</si>
  <si>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</si>
  <si>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</si>
  <si>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</si>
  <si>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</si>
  <si>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</si>
  <si>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</si>
  <si>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</si>
  <si>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</si>
  <si>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</si>
  <si>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</si>
  <si>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</si>
  <si>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</si>
  <si>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</si>
  <si>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</si>
  <si>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</si>
  <si>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</si>
  <si>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</si>
  <si>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</si>
  <si>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</si>
  <si>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</si>
  <si>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</si>
  <si>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</si>
  <si>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</si>
  <si>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</si>
  <si>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</si>
  <si>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</si>
  <si>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</si>
  <si>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</si>
  <si>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</si>
  <si>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</si>
  <si>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</si>
  <si>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</si>
  <si>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</si>
  <si>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</si>
  <si>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</si>
  <si>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</si>
  <si>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</si>
  <si>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</si>
  <si>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</si>
  <si>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</si>
  <si>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</si>
  <si>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</si>
  <si>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</si>
  <si>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</si>
  <si>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</si>
  <si>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</si>
  <si>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</si>
  <si>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</si>
  <si>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</si>
  <si>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</si>
  <si>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</si>
  <si>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</si>
  <si>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</si>
  <si>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</si>
  <si>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</si>
  <si>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</si>
  <si>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</si>
  <si>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</si>
  <si>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</si>
  <si>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</si>
  <si>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</si>
  <si>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</si>
  <si>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</si>
  <si>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</si>
  <si>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</si>
  <si>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</si>
  <si>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</si>
  <si>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</si>
  <si>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</si>
  <si>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</si>
  <si>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</si>
  <si>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</si>
  <si>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</si>
  <si>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</si>
  <si>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</si>
  <si>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</si>
  <si>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</si>
  <si>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</si>
  <si>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</si>
  <si>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</si>
  <si>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</si>
  <si>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</si>
  <si>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</si>
  <si>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</si>
  <si>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</si>
  <si>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</si>
  <si>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</si>
  <si>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</si>
  <si>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</si>
  <si>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</si>
  <si>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</si>
  <si>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</si>
  <si>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</si>
  <si>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</si>
  <si>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</si>
  <si>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</si>
  <si>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</si>
  <si>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</si>
  <si>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</si>
  <si>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</si>
  <si>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</si>
  <si>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</si>
  <si>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</si>
  <si>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</si>
  <si>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</si>
  <si>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</si>
  <si>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</si>
  <si>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</si>
  <si>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</si>
  <si>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</si>
  <si>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</si>
  <si>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</si>
  <si>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</si>
  <si>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</si>
  <si>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</si>
  <si>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</si>
  <si>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</si>
  <si>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</si>
  <si>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</si>
  <si>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</si>
  <si>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</si>
  <si>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</si>
  <si>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</si>
  <si>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</si>
  <si>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</si>
  <si>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</si>
  <si>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</si>
  <si>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</si>
  <si>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</si>
  <si>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</si>
  <si>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</si>
  <si>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</si>
  <si>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</si>
  <si>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</si>
  <si>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</si>
  <si>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</si>
  <si>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</si>
  <si>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</si>
  <si>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</si>
  <si>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</si>
  <si>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</si>
  <si>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</si>
  <si>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</si>
  <si>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</si>
  <si>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</si>
  <si>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</si>
  <si>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</si>
  <si>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</si>
  <si>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</si>
  <si>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</si>
  <si>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</si>
  <si>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</si>
  <si>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</si>
  <si>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</si>
  <si>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</si>
  <si>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</si>
  <si>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</si>
  <si>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</si>
  <si>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</si>
  <si>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</si>
  <si>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</si>
  <si>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</si>
  <si>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</si>
  <si>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</si>
  <si>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</si>
  <si>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</si>
  <si>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</si>
  <si>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</si>
  <si>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</si>
  <si>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</si>
  <si>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</si>
  <si>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</si>
  <si>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</si>
  <si>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</si>
  <si>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</si>
  <si>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</si>
  <si>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</si>
  <si>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</si>
  <si>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</si>
  <si>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</si>
  <si>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</si>
  <si>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</si>
  <si>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</si>
  <si>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</si>
  <si>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</si>
  <si>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</si>
  <si>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</si>
  <si>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</si>
  <si>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</si>
  <si>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</si>
  <si>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</si>
  <si>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</si>
  <si>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</si>
  <si>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</si>
  <si>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</si>
  <si>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</si>
  <si>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</si>
  <si>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</si>
  <si>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</si>
  <si>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</si>
  <si>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</si>
  <si>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</si>
  <si>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</si>
  <si>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</si>
  <si>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</si>
  <si>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</si>
  <si>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</si>
  <si>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</si>
  <si>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</si>
  <si>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</si>
  <si>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</si>
  <si>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</si>
  <si>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</si>
  <si>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</si>
  <si>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</si>
  <si>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</si>
  <si>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</si>
  <si>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</si>
  <si>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</si>
  <si>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</si>
  <si>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</si>
  <si>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</si>
  <si>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</si>
  <si>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</si>
  <si>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</si>
  <si>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</si>
  <si>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</si>
  <si>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</si>
  <si>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</si>
  <si>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</si>
  <si>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</si>
  <si>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</si>
  <si>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</si>
  <si>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</si>
  <si>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</si>
  <si>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</si>
  <si>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</si>
  <si>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</si>
  <si>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</si>
  <si>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</si>
  <si>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</si>
  <si>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</si>
  <si>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</si>
  <si>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</si>
  <si>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</si>
  <si>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</si>
  <si>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</si>
  <si>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</si>
  <si>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</si>
  <si>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</si>
  <si>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</si>
  <si>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</si>
  <si>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</si>
  <si>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</si>
  <si>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</si>
  <si>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</si>
  <si>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</si>
  <si>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</si>
  <si>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</si>
  <si>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</si>
  <si>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</si>
  <si>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</si>
  <si>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</si>
  <si>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</si>
  <si>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</si>
  <si>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</si>
  <si>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</si>
  <si>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</si>
  <si>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</si>
  <si>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</si>
  <si>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</si>
  <si>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</si>
  <si>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</si>
  <si>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</si>
  <si>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</si>
  <si>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</si>
  <si>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</si>
  <si>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</si>
  <si>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</si>
  <si>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</si>
  <si>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</si>
  <si>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</si>
  <si>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</si>
  <si>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</si>
  <si>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</si>
  <si>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</si>
  <si>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</si>
  <si>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</si>
  <si>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</si>
  <si>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</si>
  <si>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</si>
  <si>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</si>
  <si>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</si>
  <si>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</si>
  <si>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</si>
  <si>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</si>
  <si>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</si>
  <si>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</si>
  <si>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</si>
  <si>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</si>
  <si>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</si>
  <si>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</si>
  <si>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</si>
  <si>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</si>
  <si>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</si>
  <si>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</si>
  <si>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</si>
  <si>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</si>
  <si>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</si>
  <si>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</si>
  <si>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</si>
  <si>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</si>
  <si>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</si>
  <si>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</si>
  <si>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</si>
  <si>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</si>
  <si>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</si>
  <si>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</si>
  <si>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</si>
  <si>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</si>
  <si>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</si>
  <si>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</si>
  <si>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</si>
  <si>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</si>
  <si>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</si>
  <si>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</si>
  <si>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</si>
  <si>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</si>
  <si>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</si>
  <si>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</si>
  <si>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</si>
  <si>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</si>
  <si>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</si>
  <si>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</si>
  <si>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</si>
  <si>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</si>
  <si>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</si>
  <si>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</si>
  <si>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</si>
  <si>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</si>
  <si>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</si>
  <si>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</si>
  <si>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</si>
  <si>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</si>
  <si>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</si>
  <si>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</si>
  <si>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</si>
  <si>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</si>
  <si>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</si>
  <si>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</si>
  <si>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</si>
  <si>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</si>
  <si>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</si>
  <si>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</si>
  <si>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</si>
  <si>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</si>
  <si>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</si>
  <si>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</si>
  <si>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</si>
  <si>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</si>
  <si>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</si>
  <si>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</si>
  <si>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</si>
  <si>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</si>
  <si>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</si>
  <si>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</si>
  <si>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</si>
  <si>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</si>
  <si>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</si>
  <si>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</si>
  <si>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</si>
  <si>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</si>
  <si>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</si>
  <si>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</si>
  <si>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</si>
  <si>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</si>
  <si>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</si>
  <si>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</si>
  <si>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</si>
  <si>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</si>
  <si>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</si>
  <si>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</si>
  <si>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</si>
  <si>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</si>
  <si>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</si>
  <si>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</si>
  <si>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</si>
  <si>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</si>
  <si>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</si>
  <si>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</si>
  <si>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</si>
  <si>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</si>
  <si>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</si>
  <si>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</si>
  <si>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</si>
  <si>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</si>
  <si>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</si>
  <si>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</si>
  <si>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</si>
  <si>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</si>
  <si>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</si>
  <si>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</si>
  <si>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</si>
  <si>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</si>
  <si>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</si>
  <si>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</si>
  <si>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</si>
  <si>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</si>
  <si>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</si>
  <si>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</si>
  <si>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</si>
  <si>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</si>
  <si>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</si>
  <si>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</si>
  <si>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</si>
  <si>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</si>
  <si>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</si>
  <si>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</si>
  <si>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</si>
  <si>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</si>
  <si>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</si>
  <si>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</si>
  <si>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</si>
  <si>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</si>
  <si>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</si>
  <si>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</si>
  <si>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</si>
  <si>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</si>
  <si>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</si>
  <si>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</si>
  <si>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</si>
  <si>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</si>
  <si>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</si>
  <si>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</si>
  <si>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</si>
  <si>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</si>
  <si>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</si>
  <si>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</si>
  <si>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</si>
  <si>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</si>
  <si>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</si>
  <si>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</si>
  <si>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</si>
  <si>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</si>
  <si>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</si>
  <si>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</si>
  <si>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</si>
  <si>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</si>
  <si>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</si>
  <si>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</si>
  <si>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</si>
  <si>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</si>
  <si>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</si>
  <si>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</si>
  <si>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</si>
  <si>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</si>
  <si>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</si>
  <si>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</si>
  <si>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</si>
  <si>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</si>
  <si>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</si>
  <si>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</si>
  <si>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</si>
  <si>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</si>
  <si>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</si>
  <si>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</si>
  <si>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</si>
  <si>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</si>
  <si>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</si>
  <si>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</si>
  <si>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</si>
  <si>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</si>
  <si>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</si>
  <si>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</si>
  <si>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</si>
  <si>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</si>
  <si>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</si>
  <si>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</si>
  <si>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</si>
  <si>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</si>
  <si>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</si>
  <si>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</si>
  <si>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</si>
  <si>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</si>
  <si>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</si>
  <si>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</si>
  <si>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</si>
  <si>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</si>
  <si>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</si>
  <si>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</si>
  <si>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</si>
  <si>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</si>
  <si>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</si>
  <si>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</si>
  <si>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</si>
  <si>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</si>
  <si>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</si>
  <si>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</si>
  <si>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</si>
  <si>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</si>
  <si>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</si>
  <si>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</si>
  <si>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</si>
  <si>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</si>
  <si>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</si>
  <si>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</si>
  <si>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</si>
  <si>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</si>
  <si>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</si>
  <si>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</si>
  <si>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</si>
  <si>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</si>
  <si>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</si>
  <si>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</si>
  <si>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</si>
  <si>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</si>
  <si>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</si>
  <si>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</si>
  <si>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</si>
  <si>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</si>
  <si>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</si>
  <si>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</si>
  <si>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</si>
  <si>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</si>
  <si>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</si>
  <si>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</si>
  <si>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</si>
  <si>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</si>
  <si>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</si>
  <si>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</si>
  <si>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</si>
  <si>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</si>
  <si>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</si>
  <si>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</si>
  <si>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</si>
  <si>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</si>
  <si>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</si>
  <si>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</si>
  <si>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</si>
  <si>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</si>
  <si>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</si>
  <si>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</si>
  <si>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</si>
  <si>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</si>
  <si>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</si>
  <si>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</si>
  <si>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</si>
  <si>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</si>
  <si>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</si>
  <si>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</si>
  <si>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</si>
  <si>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</si>
  <si>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</si>
  <si>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</si>
  <si>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</si>
  <si>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</si>
  <si>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</si>
  <si>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</si>
  <si>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</si>
  <si>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</si>
  <si>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</si>
  <si>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</si>
  <si>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</si>
  <si>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</si>
  <si>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</si>
  <si>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</si>
  <si>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</si>
  <si>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</si>
  <si>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</si>
  <si>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</si>
  <si>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</si>
  <si>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</si>
  <si>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</si>
  <si>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</si>
  <si>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</si>
  <si>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</si>
  <si>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</si>
  <si>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</si>
  <si>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</si>
  <si>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</si>
  <si>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</si>
  <si>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</si>
  <si>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</si>
  <si>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</si>
  <si>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</si>
  <si>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</si>
  <si>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</si>
  <si>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</si>
  <si>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</si>
  <si>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</si>
  <si>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</si>
  <si>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</si>
  <si>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</si>
  <si>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</si>
  <si>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</si>
  <si>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</si>
  <si>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</si>
  <si>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</si>
  <si>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</si>
  <si>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</si>
  <si>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</si>
  <si>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</si>
  <si>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</si>
  <si>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</si>
  <si>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</si>
  <si>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</si>
  <si>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</si>
  <si>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</si>
  <si>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</si>
  <si>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</si>
  <si>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</si>
  <si>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</si>
  <si>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</si>
  <si>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</si>
  <si>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</si>
  <si>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</si>
  <si>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</si>
  <si>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</si>
  <si>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</si>
  <si>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</si>
  <si>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</si>
  <si>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</si>
  <si>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</si>
  <si>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</si>
  <si>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</si>
  <si>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</si>
  <si>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</si>
  <si>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</si>
  <si>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</si>
  <si>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</si>
  <si>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</si>
  <si>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</si>
  <si>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</si>
  <si>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</si>
  <si>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</si>
  <si>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</si>
  <si>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</si>
  <si>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</si>
  <si>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</si>
  <si>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</si>
  <si>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</si>
  <si>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</si>
  <si>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</si>
  <si>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</si>
  <si>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</si>
  <si>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</si>
  <si>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</si>
  <si>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</si>
  <si>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</si>
  <si>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</si>
  <si>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</si>
  <si>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</si>
  <si>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</si>
  <si>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</si>
  <si>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</si>
  <si>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</si>
  <si>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</si>
  <si>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</si>
  <si>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</si>
  <si>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</si>
  <si>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</si>
  <si>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</si>
  <si>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</si>
  <si>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</si>
  <si>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</si>
  <si>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</si>
  <si>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</si>
  <si>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</si>
  <si>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</si>
  <si>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</si>
  <si>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</si>
  <si>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</si>
  <si>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</si>
  <si>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</si>
  <si>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</si>
  <si>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</si>
  <si>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</si>
  <si>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</si>
  <si>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</si>
  <si>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</si>
  <si>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</si>
  <si>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</si>
  <si>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</si>
  <si>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</si>
  <si>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</si>
  <si>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</si>
  <si>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</si>
  <si>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</si>
  <si>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</si>
  <si>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</si>
  <si>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</si>
  <si>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</si>
  <si>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</si>
  <si>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</si>
  <si>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</si>
  <si>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</si>
  <si>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</si>
  <si>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</si>
  <si>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</si>
  <si>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</si>
  <si>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</si>
  <si>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</si>
  <si>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</si>
  <si>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</si>
  <si>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</si>
  <si>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</si>
  <si>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</si>
  <si>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</si>
  <si>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</si>
  <si>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</si>
  <si>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</si>
  <si>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</si>
  <si>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</si>
  <si>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</si>
  <si>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</si>
  <si>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</si>
  <si>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</si>
  <si>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</si>
  <si>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</si>
  <si>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</si>
  <si>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</si>
  <si>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</si>
  <si>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</si>
  <si>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</si>
  <si>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</si>
  <si>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</si>
  <si>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</si>
  <si>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</si>
  <si>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</si>
  <si>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</si>
  <si>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</si>
  <si>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</si>
  <si>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</si>
  <si>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</si>
  <si>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</si>
  <si>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</si>
  <si>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</si>
  <si>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</si>
  <si>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</si>
  <si>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</si>
  <si>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</si>
  <si>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</si>
  <si>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</si>
  <si>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</si>
  <si>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</si>
  <si>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</si>
  <si>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</si>
  <si>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</si>
  <si>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</si>
  <si>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</si>
  <si>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</si>
  <si>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</si>
  <si>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</si>
  <si>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</si>
  <si>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</si>
  <si>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</si>
  <si>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</si>
  <si>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</si>
  <si>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</si>
  <si>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</si>
  <si>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</si>
  <si>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</si>
  <si>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</si>
  <si>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</si>
  <si>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</si>
  <si>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</si>
  <si>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</si>
  <si>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</si>
  <si>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</si>
  <si>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</si>
  <si>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</si>
  <si>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</si>
  <si>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</si>
  <si>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</si>
  <si>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</si>
  <si>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</si>
  <si>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</si>
  <si>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</si>
  <si>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</si>
  <si>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</si>
  <si>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</si>
  <si>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</si>
  <si>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</si>
  <si>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</si>
  <si>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</si>
  <si>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</si>
  <si>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</si>
  <si>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</si>
  <si>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</si>
  <si>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</si>
  <si>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</si>
  <si>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</si>
  <si>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</si>
  <si>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</si>
  <si>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</si>
  <si>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</si>
  <si>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</si>
  <si>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</si>
  <si>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</si>
  <si>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</si>
  <si>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</si>
  <si>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</si>
  <si>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</si>
  <si>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</si>
  <si>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</si>
  <si>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</si>
  <si>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</si>
  <si>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</si>
  <si>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</si>
  <si>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</si>
  <si>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</si>
  <si>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</si>
  <si>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</si>
  <si>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</si>
  <si>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</si>
  <si>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</si>
  <si>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</si>
  <si>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</si>
  <si>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</si>
  <si>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</si>
  <si>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</si>
  <si>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</si>
  <si>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</si>
  <si>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</si>
  <si>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</si>
  <si>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</si>
  <si>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</si>
  <si>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</si>
  <si>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</si>
  <si>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</si>
  <si>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</si>
  <si>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</si>
  <si>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</si>
  <si>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</si>
  <si>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</si>
  <si>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</si>
  <si>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</si>
  <si>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</si>
  <si>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</si>
  <si>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</si>
  <si>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</si>
  <si>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</si>
  <si>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</si>
  <si>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</si>
  <si>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</si>
  <si>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</si>
  <si>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</si>
  <si>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</si>
  <si>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</si>
  <si>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</si>
  <si>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</si>
  <si>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</si>
  <si>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</si>
  <si>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</si>
  <si>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</si>
  <si>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</si>
  <si>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</si>
  <si>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</si>
  <si>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</si>
  <si>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</si>
  <si>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</si>
  <si>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</si>
  <si>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</si>
  <si>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</si>
  <si>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</si>
  <si>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</si>
  <si>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</si>
  <si>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</si>
  <si>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</si>
  <si>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</si>
  <si>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</si>
  <si>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</si>
  <si>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</si>
  <si>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</si>
  <si>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</si>
  <si>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</si>
  <si>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</si>
  <si>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</si>
  <si>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</si>
  <si>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</si>
  <si>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</si>
  <si>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</si>
  <si>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</si>
  <si>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</si>
  <si>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</si>
  <si>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</si>
  <si>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</si>
  <si>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</si>
  <si>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</si>
  <si>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</si>
  <si>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</si>
  <si>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</si>
  <si>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</si>
  <si>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</si>
  <si>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</si>
  <si>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</si>
  <si>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</si>
  <si>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</si>
  <si>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</si>
  <si>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</si>
  <si>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</si>
  <si>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</si>
  <si>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</si>
  <si>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</si>
  <si>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</si>
  <si>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</si>
  <si>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</si>
  <si>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</si>
  <si>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</si>
  <si>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</si>
  <si>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</si>
  <si>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</si>
  <si>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</si>
  <si>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</si>
  <si>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</si>
  <si>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</si>
  <si>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</si>
  <si>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</si>
  <si>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</si>
  <si>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</si>
  <si>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</si>
  <si>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</si>
  <si>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</si>
  <si>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</si>
  <si>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</si>
  <si>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</si>
  <si>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</si>
  <si>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</si>
  <si>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</si>
  <si>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</si>
  <si>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</si>
  <si>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</si>
  <si>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</si>
  <si>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</si>
  <si>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</si>
  <si>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</si>
  <si>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</si>
  <si>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</si>
  <si>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</si>
  <si>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</si>
  <si>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</si>
  <si>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</si>
  <si>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</si>
  <si>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</si>
  <si>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</si>
  <si>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</si>
  <si>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</si>
  <si>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</si>
  <si>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</si>
  <si>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</si>
  <si>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</si>
  <si>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</si>
  <si>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</si>
  <si>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</si>
  <si>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</si>
  <si>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</si>
  <si>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</si>
  <si>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</si>
  <si>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</si>
  <si>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</si>
  <si>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</si>
  <si>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</si>
  <si>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</si>
  <si>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</si>
  <si>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</si>
  <si>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</si>
  <si>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</si>
  <si>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</si>
  <si>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</si>
  <si>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</si>
  <si>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</si>
  <si>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</si>
  <si>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</si>
  <si>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</si>
  <si>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</si>
  <si>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</si>
  <si>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</si>
  <si>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</si>
  <si>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</si>
  <si>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</si>
  <si>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</si>
  <si>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</si>
  <si>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</si>
  <si>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</si>
  <si>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</si>
  <si>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</si>
  <si>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</si>
  <si>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</si>
  <si>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</si>
  <si>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</si>
  <si>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</si>
  <si>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</si>
  <si>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</si>
  <si>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</si>
  <si>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</si>
  <si>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</si>
  <si>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</si>
  <si>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</si>
  <si>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</si>
  <si>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</si>
  <si>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</si>
  <si>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</si>
  <si>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</si>
  <si>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</si>
  <si>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</si>
  <si>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</si>
  <si>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</si>
  <si>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</si>
  <si>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</si>
  <si>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</si>
  <si>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</si>
  <si>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</si>
  <si>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</si>
  <si>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</si>
  <si>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</si>
  <si>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</si>
  <si>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</si>
  <si>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</si>
  <si>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</si>
  <si>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</si>
  <si>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</si>
  <si>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</si>
  <si>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</si>
  <si>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</si>
  <si>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</si>
  <si>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</si>
  <si>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</si>
  <si>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</si>
  <si>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</si>
  <si>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</si>
  <si>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</si>
  <si>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</si>
  <si>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</si>
  <si>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</si>
  <si>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</si>
  <si>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</si>
  <si>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</si>
  <si>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</si>
  <si>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</si>
  <si>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</si>
  <si>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</si>
  <si>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</si>
  <si>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</si>
  <si>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</si>
  <si>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</si>
  <si>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</si>
  <si>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</si>
  <si>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</si>
  <si>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</si>
  <si>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</si>
  <si>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</si>
  <si>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</si>
  <si>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</si>
  <si>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</si>
  <si>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</si>
  <si>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</si>
  <si>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</si>
  <si>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</si>
  <si>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</si>
  <si>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</si>
  <si>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</si>
  <si>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</si>
  <si>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</si>
  <si>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</si>
  <si>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</si>
  <si>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</si>
  <si>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</si>
  <si>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</si>
  <si>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</si>
  <si>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</si>
  <si>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</si>
  <si>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</si>
  <si>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</si>
  <si>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</si>
  <si>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</si>
  <si>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</si>
  <si>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</si>
  <si>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</si>
  <si>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</si>
  <si>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</si>
  <si>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</si>
  <si>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</si>
  <si>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</si>
  <si>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</si>
  <si>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</si>
  <si>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</si>
  <si>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</si>
  <si>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</si>
  <si>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</si>
  <si>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</si>
  <si>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</si>
  <si>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</si>
  <si>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</si>
  <si>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</si>
  <si>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</si>
  <si>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</si>
  <si>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</si>
  <si>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</si>
  <si>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</si>
  <si>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</si>
  <si>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</si>
  <si>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</si>
  <si>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</si>
  <si>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</si>
  <si>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</si>
  <si>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</si>
  <si>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</si>
  <si>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</si>
  <si>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</si>
  <si>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</si>
  <si>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</si>
  <si>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</si>
  <si>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</si>
  <si>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</si>
  <si>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</si>
  <si>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</si>
  <si>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</si>
  <si>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</si>
  <si>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</si>
  <si>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</si>
  <si>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</si>
  <si>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</si>
  <si>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</si>
  <si>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</si>
  <si>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</si>
  <si>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</si>
  <si>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</si>
  <si>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</si>
  <si>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</si>
  <si>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</si>
  <si>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</si>
  <si>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</si>
  <si>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</si>
  <si>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</si>
  <si>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</si>
  <si>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</si>
  <si>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</si>
  <si>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</si>
  <si>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</si>
  <si>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</si>
  <si>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</si>
  <si>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</si>
  <si>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</si>
  <si>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</si>
  <si>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</si>
  <si>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</si>
  <si>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</si>
  <si>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</si>
  <si>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</si>
  <si>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</si>
  <si>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</si>
  <si>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</si>
  <si>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</si>
  <si>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</si>
  <si>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</si>
  <si>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</si>
  <si>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</si>
  <si>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</si>
  <si>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</si>
  <si>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</si>
  <si>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</si>
  <si>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</si>
  <si>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</si>
  <si>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</si>
  <si>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</si>
  <si>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</si>
  <si>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</si>
  <si>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</si>
  <si>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</si>
  <si>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</si>
  <si>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</si>
  <si>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</si>
  <si>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</si>
  <si>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</si>
  <si>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</si>
  <si>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</si>
  <si>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</si>
  <si>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</si>
  <si>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</si>
  <si>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</si>
  <si>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</si>
  <si>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</si>
  <si>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</si>
  <si>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</si>
  <si>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</si>
  <si>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</si>
  <si>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</si>
  <si>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</si>
  <si>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</si>
  <si>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</si>
  <si>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</si>
  <si>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</si>
  <si>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</si>
  <si>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</si>
  <si>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</si>
  <si>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</si>
  <si>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</si>
  <si>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</si>
  <si>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</si>
  <si>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</si>
  <si>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</si>
  <si>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</si>
  <si>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</si>
  <si>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</si>
  <si>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</si>
  <si>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</si>
  <si>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</si>
  <si>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</si>
  <si>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</si>
  <si>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</si>
  <si>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</si>
  <si>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</si>
  <si>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</si>
  <si>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</si>
  <si>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</si>
  <si>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</si>
  <si>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</si>
  <si>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</si>
  <si>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</si>
  <si>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</si>
  <si>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</si>
  <si>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</si>
  <si>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</si>
  <si>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</si>
  <si>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</si>
  <si>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</si>
  <si>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</si>
  <si>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</si>
  <si>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</si>
  <si>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</si>
  <si>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</si>
  <si>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</si>
  <si>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</si>
  <si>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</si>
  <si>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</si>
  <si>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</si>
  <si>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</si>
  <si>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</si>
  <si>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</si>
  <si>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</si>
  <si>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</si>
  <si>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</si>
  <si>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</si>
  <si>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</si>
  <si>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</si>
  <si>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</si>
  <si>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</si>
  <si>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</si>
  <si>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</si>
  <si>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</si>
  <si>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</si>
  <si>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</si>
  <si>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</si>
  <si>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</si>
  <si>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</si>
  <si>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</si>
  <si>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</si>
  <si>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</si>
  <si>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</si>
  <si>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</si>
  <si>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</si>
  <si>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</si>
  <si>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</si>
  <si>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</si>
  <si>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</si>
  <si>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</si>
  <si>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</si>
  <si>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</si>
  <si>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</si>
  <si>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</si>
  <si>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</si>
  <si>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</si>
  <si>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</si>
  <si>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</si>
  <si>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</si>
  <si>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</si>
  <si>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</si>
  <si>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</si>
  <si>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</si>
  <si>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</si>
  <si>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</si>
  <si>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</si>
  <si>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</si>
  <si>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</si>
  <si>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</si>
  <si>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</si>
  <si>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</si>
  <si>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</si>
  <si>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</si>
  <si>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</si>
  <si>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</si>
  <si>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</si>
  <si>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</si>
  <si>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</si>
  <si>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</si>
  <si>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</si>
  <si>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</si>
  <si>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</si>
  <si>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</si>
  <si>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</si>
  <si>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</si>
  <si>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</si>
  <si>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</si>
  <si>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</si>
  <si>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</si>
  <si>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</si>
  <si>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</si>
  <si>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</si>
  <si>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</si>
  <si>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</si>
  <si>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</si>
  <si>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</si>
  <si>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</si>
  <si>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</si>
  <si>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</si>
  <si>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</si>
  <si>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</si>
  <si>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</si>
  <si>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</si>
  <si>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</si>
  <si>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</si>
  <si>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</si>
  <si>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</si>
  <si>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</si>
  <si>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</si>
  <si>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</si>
  <si>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</si>
  <si>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</si>
  <si>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</si>
  <si>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</si>
  <si>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</si>
  <si>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</si>
  <si>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</si>
  <si>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</si>
  <si>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</si>
  <si>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</si>
  <si>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</si>
  <si>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</si>
  <si>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</si>
  <si>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</si>
  <si>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</si>
  <si>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</si>
  <si>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</si>
  <si>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</si>
  <si>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</si>
  <si>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</si>
  <si>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</si>
  <si>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</si>
  <si>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</si>
  <si>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</si>
  <si>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</si>
  <si>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</si>
  <si>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</si>
  <si>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</si>
  <si>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</si>
  <si>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</si>
  <si>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</si>
  <si>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</si>
  <si>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</si>
  <si>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</si>
  <si>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</si>
  <si>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</si>
  <si>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</si>
  <si>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</si>
  <si>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</si>
  <si>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</si>
  <si>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</si>
  <si>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</si>
  <si>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</si>
  <si>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</si>
  <si>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</si>
  <si>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</si>
  <si>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</si>
  <si>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</si>
  <si>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</si>
  <si>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</si>
  <si>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</si>
  <si>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</si>
  <si>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</si>
  <si>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</si>
  <si>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</si>
  <si>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</si>
  <si>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</si>
  <si>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</si>
  <si>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</si>
  <si>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</si>
  <si>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</si>
  <si>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</si>
  <si>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</si>
  <si>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</si>
  <si>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</si>
  <si>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</si>
  <si>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</si>
  <si>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</si>
  <si>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</si>
  <si>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</si>
  <si>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</si>
  <si>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</si>
  <si>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</si>
  <si>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</si>
  <si>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</si>
  <si>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</si>
  <si>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</si>
  <si>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</si>
  <si>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</si>
  <si>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</si>
  <si>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</si>
  <si>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</si>
  <si>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</si>
  <si>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</si>
  <si>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</si>
  <si>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</si>
  <si>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</si>
  <si>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</si>
  <si>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</si>
  <si>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</si>
  <si>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</si>
  <si>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</si>
  <si>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</si>
  <si>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</si>
  <si>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</si>
  <si>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</si>
  <si>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</si>
  <si>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</si>
  <si>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</si>
  <si>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</si>
  <si>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</si>
  <si>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</si>
  <si>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</si>
  <si>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</si>
  <si>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</si>
  <si>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</si>
  <si>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</si>
  <si>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</si>
  <si>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</si>
  <si>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</si>
  <si>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</si>
  <si>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</si>
  <si>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</si>
  <si>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</si>
  <si>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</si>
  <si>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</si>
  <si>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</si>
  <si>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</si>
  <si>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</si>
  <si>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</si>
  <si>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</si>
  <si>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</si>
  <si>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</si>
  <si>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</si>
  <si>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</si>
  <si>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</si>
  <si>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</si>
  <si>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</si>
  <si>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</si>
  <si>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</si>
  <si>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</si>
  <si>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</si>
  <si>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</si>
  <si>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</si>
  <si>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</si>
  <si>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</si>
  <si>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</si>
  <si>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</si>
  <si>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</si>
  <si>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</si>
  <si>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</si>
  <si>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</si>
  <si>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</si>
  <si>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</si>
  <si>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</si>
  <si>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</si>
  <si>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</si>
  <si>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</si>
  <si>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</si>
  <si>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</si>
  <si>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</si>
  <si>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</si>
  <si>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</si>
  <si>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</si>
  <si>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</si>
  <si>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</si>
  <si>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</si>
  <si>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</si>
  <si>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</si>
  <si>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</si>
  <si>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</si>
  <si>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</si>
  <si>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</si>
  <si>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</si>
  <si>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</si>
  <si>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</si>
  <si>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</si>
  <si>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</si>
  <si>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</si>
  <si>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</si>
  <si>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</si>
  <si>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</si>
  <si>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</si>
  <si>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</si>
  <si>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</si>
  <si>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</si>
  <si>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</si>
  <si>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</si>
  <si>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</si>
  <si>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</si>
  <si>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</si>
  <si>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</si>
  <si>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</si>
  <si>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</si>
  <si>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</si>
  <si>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</si>
  <si>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</si>
  <si>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</si>
  <si>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</si>
  <si>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</si>
  <si>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</si>
  <si>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</si>
  <si>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</si>
  <si>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</si>
  <si>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</si>
  <si>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</si>
  <si>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</si>
  <si>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</si>
  <si>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</si>
  <si>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</si>
  <si>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</si>
  <si>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</si>
  <si>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</si>
  <si>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</si>
  <si>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</si>
  <si>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</si>
  <si>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</si>
  <si>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</si>
  <si>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</si>
  <si>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</si>
  <si>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</si>
  <si>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</si>
  <si>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</si>
  <si>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</si>
  <si>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</si>
  <si>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</si>
  <si>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</si>
  <si>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</si>
  <si>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</si>
  <si>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</si>
  <si>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</si>
  <si>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</si>
  <si>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</si>
  <si>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</si>
  <si>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</si>
  <si>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</si>
  <si>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</si>
  <si>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</si>
  <si>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</si>
  <si>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</si>
  <si>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</si>
  <si>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</si>
  <si>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</si>
  <si>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</si>
  <si>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</si>
  <si>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</si>
  <si>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</si>
  <si>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</si>
  <si>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</si>
  <si>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</si>
  <si>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</si>
  <si>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</si>
  <si>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</si>
  <si>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</si>
  <si>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</si>
  <si>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</si>
  <si>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</si>
  <si>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</si>
  <si>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</si>
  <si>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</si>
  <si>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</si>
  <si>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</si>
  <si>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</si>
  <si>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</si>
  <si>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</si>
  <si>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</si>
  <si>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</si>
  <si>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</si>
  <si>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</si>
  <si>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</si>
  <si>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</si>
  <si>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</si>
  <si>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</si>
  <si>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</si>
  <si>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</si>
  <si>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</si>
  <si>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</si>
  <si>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</si>
  <si>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</si>
  <si>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</si>
  <si>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</si>
  <si>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</si>
  <si>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</si>
  <si>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</si>
  <si>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</si>
  <si>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</si>
  <si>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</si>
  <si>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</si>
  <si>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</si>
  <si>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</si>
  <si>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</si>
  <si>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</si>
  <si>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</si>
  <si>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</si>
  <si>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</si>
  <si>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</si>
  <si>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</si>
  <si>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</si>
  <si>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</si>
  <si>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</si>
  <si>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</si>
  <si>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</si>
  <si>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</si>
  <si>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</si>
  <si>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</si>
  <si>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</si>
  <si>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</si>
  <si>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</si>
  <si>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</si>
  <si>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</si>
  <si>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</si>
  <si>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</si>
  <si>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</si>
  <si>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</si>
  <si>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</si>
  <si>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</si>
  <si>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</si>
  <si>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</si>
  <si>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</si>
  <si>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</si>
  <si>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</si>
  <si>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</si>
  <si>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</si>
  <si>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</si>
  <si>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</si>
  <si>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</si>
  <si>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</si>
  <si>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</si>
  <si>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</si>
  <si>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</si>
  <si>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</si>
  <si>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</si>
  <si>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</si>
  <si>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</si>
  <si>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</si>
  <si>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</si>
  <si>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</si>
  <si>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</si>
  <si>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</si>
  <si>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</si>
  <si>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</si>
  <si>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</si>
  <si>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</si>
  <si>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</si>
  <si>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</si>
  <si>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</si>
  <si>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</si>
  <si>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</si>
  <si>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</si>
  <si>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</si>
  <si>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</si>
  <si>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</si>
  <si>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</si>
  <si>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</si>
  <si>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</si>
  <si>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</si>
  <si>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</si>
  <si>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</si>
  <si>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</si>
  <si>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</si>
  <si>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</si>
  <si>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</si>
  <si>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</si>
  <si>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</si>
  <si>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</si>
  <si>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</si>
  <si>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</si>
  <si>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</si>
  <si>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</si>
  <si>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</si>
  <si>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</si>
  <si>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</si>
  <si>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</si>
  <si>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</si>
  <si>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</si>
  <si>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</si>
  <si>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</si>
  <si>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</si>
  <si>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</si>
  <si>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</si>
  <si>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</si>
  <si>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</si>
  <si>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</si>
  <si>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</si>
  <si>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</si>
  <si>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</si>
  <si>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</si>
  <si>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</si>
  <si>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</si>
  <si>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</si>
  <si>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</si>
  <si>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</si>
  <si>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</si>
  <si>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</si>
  <si>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</si>
  <si>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</si>
  <si>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</si>
  <si>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</si>
  <si>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</si>
  <si>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</si>
  <si>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</si>
  <si>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</si>
  <si>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</si>
  <si>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</si>
  <si>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</si>
  <si>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</si>
  <si>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</si>
  <si>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</si>
  <si>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</si>
  <si>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</si>
  <si>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</si>
  <si>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</si>
  <si>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</si>
  <si>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</si>
  <si>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</si>
  <si>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</si>
  <si>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</si>
  <si>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</si>
  <si>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</si>
  <si>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</si>
  <si>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</si>
  <si>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</si>
  <si>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</si>
  <si>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</si>
  <si>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</si>
  <si>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</si>
  <si>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</si>
  <si>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</si>
  <si>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</si>
  <si>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</si>
  <si>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</si>
  <si>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</si>
  <si>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</si>
  <si>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</si>
  <si>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</si>
  <si>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</si>
  <si>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</si>
  <si>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</si>
  <si>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</si>
  <si>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</si>
  <si>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</si>
  <si>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</si>
  <si>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</si>
  <si>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</si>
  <si>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</si>
  <si>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</si>
  <si>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</si>
  <si>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</si>
  <si>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</si>
  <si>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</si>
  <si>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</si>
  <si>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</si>
  <si>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</si>
  <si>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</si>
  <si>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</si>
  <si>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</si>
  <si>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</si>
  <si>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</si>
  <si>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</si>
  <si>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</si>
  <si>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</si>
  <si>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</si>
  <si>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</si>
  <si>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</si>
  <si>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</si>
  <si>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</si>
  <si>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</si>
  <si>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</si>
  <si>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</si>
  <si>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</si>
  <si>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</si>
  <si>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</si>
  <si>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</si>
  <si>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</si>
  <si>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</si>
  <si>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</si>
  <si>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</si>
  <si>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</si>
  <si>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</si>
  <si>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</si>
  <si>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</si>
  <si>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</si>
  <si>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</si>
  <si>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</si>
  <si>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</si>
  <si>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</si>
  <si>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</si>
  <si>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</si>
  <si>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</si>
  <si>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</si>
  <si>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</si>
  <si>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</si>
  <si>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</si>
  <si>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</si>
  <si>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</si>
  <si>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</si>
  <si>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</si>
  <si>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</si>
  <si>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</si>
  <si>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</si>
  <si>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</si>
  <si>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</si>
  <si>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</si>
  <si>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</si>
  <si>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</si>
  <si>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</si>
  <si>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</si>
  <si>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</si>
  <si>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</si>
  <si>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</si>
  <si>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</si>
  <si>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</si>
  <si>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</si>
  <si>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</si>
  <si>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</si>
  <si>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</si>
  <si>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</si>
  <si>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</si>
  <si>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</si>
  <si>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</si>
  <si>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</si>
  <si>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</si>
  <si>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</si>
  <si>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</si>
  <si>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</si>
  <si>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</si>
  <si>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</si>
  <si>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</si>
  <si>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</si>
  <si>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</si>
  <si>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</si>
  <si>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</si>
  <si>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</si>
  <si>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</si>
  <si>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</si>
  <si>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</si>
  <si>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</si>
  <si>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</si>
  <si>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</si>
  <si>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</si>
  <si>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</si>
  <si>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</si>
  <si>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</si>
  <si>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</si>
  <si>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</si>
  <si>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</si>
  <si>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</si>
  <si>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</si>
  <si>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</si>
  <si>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</si>
  <si>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</si>
  <si>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</si>
  <si>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</si>
  <si>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</si>
  <si>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</si>
  <si>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</si>
  <si>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</si>
  <si>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</si>
  <si>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</si>
  <si>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</si>
  <si>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</si>
  <si>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</si>
  <si>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</si>
  <si>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</si>
  <si>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</si>
  <si>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</si>
  <si>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</si>
  <si>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</si>
  <si>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</si>
  <si>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</si>
  <si>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</si>
  <si>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</si>
  <si>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</si>
  <si>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</si>
  <si>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</si>
  <si>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</si>
  <si>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</si>
  <si>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</si>
  <si>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</si>
  <si>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</si>
  <si>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</si>
  <si>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</si>
  <si>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</si>
  <si>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</si>
  <si>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</si>
  <si>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</si>
  <si>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</si>
  <si>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</si>
  <si>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</si>
  <si>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</si>
  <si>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</si>
  <si>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</si>
  <si>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</si>
  <si>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</si>
  <si>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</si>
  <si>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</si>
  <si>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</si>
  <si>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</si>
  <si>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</si>
  <si>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</si>
  <si>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</si>
  <si>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</si>
  <si>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</si>
  <si>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</si>
  <si>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</si>
  <si>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</si>
  <si>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</si>
  <si>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</si>
  <si>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</si>
  <si>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</si>
  <si>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</si>
  <si>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</si>
  <si>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</si>
  <si>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</si>
  <si>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</si>
  <si>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</si>
  <si>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</si>
  <si>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</si>
  <si>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</si>
  <si>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</si>
  <si>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</si>
  <si>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</si>
  <si>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</si>
  <si>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</si>
  <si>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</si>
  <si>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</si>
  <si>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</si>
  <si>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</si>
  <si>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</si>
  <si>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</si>
  <si>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</si>
  <si>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</si>
  <si>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</si>
  <si>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</si>
  <si>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</si>
  <si>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</si>
  <si>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</si>
  <si>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</si>
  <si>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</si>
  <si>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</si>
  <si>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</si>
  <si>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</si>
  <si>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</si>
  <si>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</si>
  <si>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</si>
  <si>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</si>
  <si>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</si>
  <si>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</si>
  <si>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</si>
  <si>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</si>
  <si>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</si>
  <si>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</si>
  <si>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</si>
  <si>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</si>
  <si>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</si>
  <si>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</si>
  <si>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</si>
  <si>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</si>
  <si>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</si>
  <si>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</si>
  <si>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</si>
  <si>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</si>
  <si>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</si>
  <si>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</si>
  <si>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</si>
  <si>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</si>
  <si>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</si>
  <si>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</si>
  <si>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</si>
  <si>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</si>
  <si>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</si>
  <si>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</si>
  <si>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</si>
  <si>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</si>
  <si>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</si>
  <si>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</si>
  <si>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</si>
  <si>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</si>
  <si>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</si>
  <si>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</si>
  <si>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</si>
  <si>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</si>
  <si>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</si>
  <si>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</si>
  <si>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</si>
  <si>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</si>
  <si>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</si>
  <si>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</si>
  <si>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</si>
  <si>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</si>
  <si>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</si>
  <si>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</si>
  <si>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</si>
  <si>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</si>
  <si>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</si>
  <si>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</si>
  <si>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</si>
  <si>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</si>
  <si>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</si>
  <si>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</si>
  <si>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</si>
  <si>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</si>
  <si>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</si>
  <si>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</si>
  <si>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</si>
  <si>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</si>
  <si>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</si>
  <si>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</si>
  <si>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</si>
  <si>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</si>
  <si>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</si>
  <si>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</si>
  <si>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</si>
  <si>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</si>
  <si>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</si>
  <si>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</si>
  <si>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</si>
  <si>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</si>
  <si>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</si>
  <si>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</si>
  <si>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</si>
  <si>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</si>
  <si>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</si>
  <si>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</si>
  <si>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</si>
  <si>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</si>
  <si>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</si>
  <si>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</si>
  <si>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</si>
  <si>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</si>
  <si>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</si>
  <si>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</si>
  <si>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</si>
  <si>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</si>
  <si>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</si>
  <si>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</si>
  <si>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</si>
  <si>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</si>
  <si>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</si>
  <si>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</si>
  <si>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</si>
  <si>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</si>
  <si>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</si>
  <si>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</si>
  <si>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</si>
  <si>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</si>
  <si>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</si>
  <si>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</si>
  <si>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</si>
  <si>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</si>
  <si>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</si>
  <si>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</si>
  <si>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</si>
  <si>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</si>
  <si>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</si>
  <si>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</si>
  <si>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</si>
  <si>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</si>
  <si>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</si>
  <si>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</si>
  <si>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</si>
  <si>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</si>
  <si>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</si>
  <si>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</si>
  <si>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</si>
  <si>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</si>
  <si>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</si>
  <si>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</si>
  <si>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</si>
  <si>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</si>
  <si>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</si>
  <si>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</si>
  <si>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</si>
  <si>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</si>
  <si>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</si>
  <si>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</si>
  <si>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</si>
  <si>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</si>
  <si>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</si>
  <si>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</si>
  <si>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</si>
  <si>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</si>
  <si>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</si>
  <si>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</si>
  <si>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</si>
  <si>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</si>
  <si>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</si>
  <si>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</si>
  <si>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</si>
  <si>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</si>
  <si>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</si>
  <si>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</si>
  <si>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</si>
  <si>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</si>
  <si>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</si>
  <si>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</si>
  <si>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</si>
  <si>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</si>
  <si>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</si>
  <si>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</si>
  <si>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</si>
  <si>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</si>
  <si>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</si>
  <si>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</si>
  <si>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</si>
  <si>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</si>
  <si>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</si>
  <si>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</si>
  <si>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</si>
  <si>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</si>
  <si>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</si>
  <si>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</si>
  <si>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</si>
  <si>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</si>
  <si>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</si>
  <si>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</si>
  <si>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</si>
  <si>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</si>
  <si>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</si>
  <si>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</si>
  <si>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</si>
  <si>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</si>
  <si>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</si>
  <si>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</si>
  <si>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</si>
  <si>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</si>
  <si>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</si>
  <si>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</si>
  <si>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</si>
  <si>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</si>
  <si>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</si>
  <si>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</si>
  <si>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</si>
  <si>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</si>
  <si>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</si>
  <si>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</si>
  <si>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</si>
  <si>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</si>
  <si>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</si>
  <si>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</si>
  <si>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</si>
  <si>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</si>
  <si>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</si>
  <si>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</si>
  <si>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</si>
  <si>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</si>
  <si>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</si>
  <si>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</si>
  <si>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</si>
  <si>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</si>
  <si>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</si>
  <si>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</si>
  <si>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</si>
  <si>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</si>
  <si>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</si>
  <si>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</si>
  <si>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</si>
  <si>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</si>
  <si>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</si>
  <si>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</si>
  <si>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</si>
  <si>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</si>
  <si>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</si>
  <si>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</si>
  <si>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</si>
  <si>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</si>
  <si>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</si>
  <si>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</si>
  <si>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</si>
  <si>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</si>
  <si>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</si>
  <si>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</si>
  <si>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</si>
  <si>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</si>
  <si>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</si>
  <si>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</si>
  <si>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</si>
  <si>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</si>
  <si>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</si>
  <si>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</si>
  <si>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</si>
  <si>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</si>
  <si>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</si>
  <si>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</si>
  <si>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</si>
  <si>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</si>
  <si>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</si>
  <si>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</si>
  <si>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</si>
  <si>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</si>
  <si>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</si>
  <si>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</si>
  <si>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</si>
  <si>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</si>
  <si>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</si>
  <si>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</si>
  <si>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</si>
  <si>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</si>
  <si>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</si>
  <si>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</si>
  <si>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</si>
  <si>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</si>
  <si>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</si>
  <si>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</si>
  <si>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</si>
  <si>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</si>
  <si>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</si>
  <si>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</si>
  <si>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</si>
  <si>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</si>
  <si>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</si>
  <si>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</si>
  <si>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</si>
  <si>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</si>
  <si>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</si>
  <si>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</si>
  <si>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</si>
  <si>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</si>
  <si>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</si>
  <si>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</si>
  <si>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</si>
  <si>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</si>
  <si>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</si>
  <si>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</si>
  <si>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</si>
  <si>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</si>
  <si>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</si>
  <si>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</si>
  <si>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</si>
  <si>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</si>
  <si>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</si>
  <si>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</si>
  <si>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</si>
  <si>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</si>
  <si>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</si>
  <si>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</si>
  <si>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</si>
  <si>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</si>
  <si>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</si>
  <si>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</si>
  <si>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</si>
  <si>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</si>
  <si>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</si>
  <si>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</si>
  <si>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</si>
  <si>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</si>
  <si>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</si>
  <si>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</si>
  <si>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</si>
  <si>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</si>
  <si>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</si>
  <si>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</si>
  <si>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</si>
  <si>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</si>
  <si>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</si>
  <si>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</si>
  <si>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</si>
  <si>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</si>
  <si>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</si>
  <si>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</si>
  <si>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</si>
  <si>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</si>
  <si>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</si>
  <si>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</si>
  <si>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</si>
  <si>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</si>
  <si>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</si>
  <si>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</si>
  <si>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</si>
  <si>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</si>
  <si>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</si>
  <si>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</si>
  <si>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</si>
  <si>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</si>
  <si>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</si>
  <si>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</si>
  <si>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</si>
  <si>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</si>
  <si>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</si>
  <si>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</si>
  <si>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</si>
  <si>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</si>
  <si>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</si>
  <si>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</si>
  <si>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</si>
  <si>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</si>
  <si>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</si>
  <si>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</si>
  <si>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</si>
  <si>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</si>
  <si>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</si>
  <si>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</si>
  <si>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</si>
  <si>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</si>
  <si>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</si>
  <si>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</si>
  <si>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</si>
  <si>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</si>
  <si>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</si>
  <si>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</si>
  <si>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</si>
  <si>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</si>
  <si>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</si>
  <si>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</si>
  <si>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</si>
  <si>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</si>
  <si>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</si>
  <si>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</si>
  <si>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</si>
  <si>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</si>
  <si>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</si>
  <si>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</si>
  <si>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</si>
  <si>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</si>
  <si>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</si>
  <si>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</si>
  <si>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</si>
  <si>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</si>
  <si>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</si>
  <si>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</si>
  <si>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</si>
  <si>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</si>
  <si>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</si>
  <si>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</si>
  <si>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</si>
  <si>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</si>
  <si>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</si>
  <si>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</si>
  <si>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</si>
  <si>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</si>
  <si>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</si>
  <si>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</si>
  <si>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</si>
  <si>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</si>
  <si>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</si>
  <si>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</si>
  <si>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</si>
  <si>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</si>
  <si>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</si>
  <si>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</si>
  <si>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</si>
  <si>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</si>
  <si>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</si>
  <si>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</si>
  <si>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</si>
  <si>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</si>
  <si>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</si>
  <si>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</si>
  <si>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</si>
  <si>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</si>
  <si>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</si>
  <si>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</si>
  <si>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</si>
  <si>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</si>
  <si>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</si>
  <si>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</si>
  <si>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</si>
  <si>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</si>
  <si>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</si>
  <si>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</si>
  <si>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</si>
  <si>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</si>
  <si>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</si>
  <si>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</si>
  <si>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</si>
  <si>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</si>
  <si>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</si>
  <si>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</si>
  <si>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</si>
  <si>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</si>
  <si>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</si>
  <si>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</si>
  <si>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</si>
  <si>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</si>
  <si>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</si>
  <si>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</si>
  <si>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</si>
  <si>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</si>
  <si>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</si>
  <si>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</si>
  <si>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</si>
  <si>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</si>
  <si>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</si>
  <si>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</si>
  <si>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</si>
  <si>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</si>
  <si>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</si>
  <si>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</si>
  <si>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</si>
  <si>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</si>
  <si>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</si>
  <si>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</si>
  <si>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</si>
  <si>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</si>
  <si>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</si>
  <si>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</si>
  <si>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</si>
  <si>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</si>
  <si>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</si>
  <si>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</si>
  <si>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</si>
  <si>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</si>
  <si>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</si>
  <si>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</si>
  <si>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</si>
  <si>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</si>
  <si>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</si>
  <si>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</si>
  <si>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</si>
  <si>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</si>
  <si>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</si>
  <si>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</si>
  <si>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</si>
  <si>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</si>
  <si>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</si>
  <si>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</si>
  <si>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</si>
  <si>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</si>
  <si>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</si>
  <si>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</si>
  <si>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</si>
  <si>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</si>
  <si>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</si>
  <si>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</si>
  <si>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</si>
  <si>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</si>
  <si>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</si>
  <si>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</si>
  <si>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</si>
  <si>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</si>
  <si>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</si>
  <si>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</si>
  <si>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</si>
  <si>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</si>
  <si>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</si>
  <si>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</si>
  <si>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</si>
  <si>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</si>
  <si>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</si>
  <si>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</si>
  <si>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</si>
  <si>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</si>
  <si>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</si>
  <si>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</si>
  <si>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</si>
  <si>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</si>
  <si>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</si>
  <si>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</si>
  <si>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</si>
  <si>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</si>
  <si>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</si>
  <si>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</si>
  <si>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</si>
  <si>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</si>
  <si>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</si>
  <si>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</si>
  <si>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</si>
  <si>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</si>
  <si>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</si>
  <si>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</si>
  <si>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</si>
  <si>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</si>
  <si>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</si>
  <si>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</si>
  <si>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</si>
  <si>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</si>
  <si>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</si>
  <si>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</si>
  <si>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</si>
  <si>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</si>
  <si>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</si>
  <si>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</si>
  <si>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</si>
  <si>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</si>
  <si>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</si>
  <si>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</si>
  <si>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</si>
  <si>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</si>
  <si>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</si>
  <si>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</si>
  <si>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</si>
  <si>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</si>
  <si>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</si>
  <si>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</si>
  <si>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</si>
  <si>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</si>
  <si>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</si>
  <si>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</si>
  <si>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</si>
  <si>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</si>
  <si>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</si>
  <si>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</si>
  <si>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</si>
  <si>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</si>
  <si>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</si>
  <si>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</si>
  <si>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</si>
  <si>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</si>
  <si>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</si>
  <si>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</si>
  <si>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</si>
  <si>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</si>
  <si>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</si>
  <si>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</si>
  <si>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</si>
  <si>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</si>
  <si>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</si>
  <si>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</si>
  <si>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</si>
  <si>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</si>
  <si>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</si>
  <si>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</si>
  <si>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</si>
  <si>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</si>
  <si>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</si>
  <si>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</si>
  <si>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</si>
  <si>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</si>
  <si>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</si>
  <si>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</si>
  <si>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</si>
  <si>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</si>
  <si>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</si>
  <si>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</si>
  <si>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</si>
  <si>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</si>
  <si>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</si>
  <si>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</si>
  <si>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</si>
  <si>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</si>
  <si>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</si>
  <si>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</si>
  <si>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</si>
  <si>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</si>
  <si>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</si>
  <si>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</si>
  <si>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</si>
  <si>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</si>
  <si>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</si>
  <si>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</si>
  <si>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</si>
  <si>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</si>
  <si>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</si>
  <si>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</si>
  <si>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</si>
  <si>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</si>
  <si>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</si>
  <si>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</si>
  <si>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</si>
  <si>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</si>
  <si>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</si>
  <si>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</si>
  <si>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</si>
  <si>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</si>
  <si>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</si>
  <si>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</si>
  <si>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</si>
  <si>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</si>
  <si>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</si>
  <si>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</si>
  <si>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</si>
  <si>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</si>
  <si>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</si>
  <si>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</si>
  <si>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</si>
  <si>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</si>
  <si>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</si>
  <si>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</si>
  <si>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</si>
  <si>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</si>
  <si>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</si>
  <si>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</si>
  <si>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</si>
  <si>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</si>
  <si>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</si>
  <si>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</si>
  <si>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</si>
  <si>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</si>
  <si>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</si>
  <si>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</si>
  <si>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</si>
  <si>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</si>
  <si>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</si>
  <si>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</si>
  <si>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</si>
  <si>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</si>
  <si>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</si>
  <si>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</si>
  <si>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</si>
  <si>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</si>
  <si>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</si>
  <si>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</si>
  <si>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</si>
  <si>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</si>
  <si>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</si>
  <si>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</si>
  <si>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</si>
  <si>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</si>
  <si>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</si>
  <si>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</si>
  <si>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</si>
  <si>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</si>
  <si>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</si>
  <si>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</si>
  <si>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</si>
  <si>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</si>
  <si>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</si>
  <si>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</si>
  <si>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</si>
  <si>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</si>
  <si>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</si>
  <si>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</si>
  <si>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</si>
  <si>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</si>
  <si>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</si>
  <si>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</si>
  <si>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</si>
  <si>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</si>
  <si>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</si>
  <si>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</si>
  <si>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</si>
  <si>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</si>
  <si>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</si>
  <si>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</si>
  <si>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</si>
  <si>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</si>
  <si>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</si>
  <si>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</si>
  <si>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</si>
  <si>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</si>
  <si>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</si>
  <si>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</si>
  <si>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</si>
  <si>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</si>
  <si>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</si>
  <si>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</si>
  <si>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</si>
  <si>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</si>
  <si>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</si>
  <si>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</si>
  <si>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</si>
  <si>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</si>
  <si>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</si>
  <si>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</si>
  <si>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</si>
  <si>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</si>
  <si>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</si>
  <si>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</si>
  <si>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</si>
  <si>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</si>
  <si>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</si>
  <si>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</si>
  <si>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</si>
  <si>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</si>
  <si>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</si>
  <si>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</si>
  <si>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</si>
  <si>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</si>
  <si>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</si>
  <si>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</si>
  <si>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</si>
  <si>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</si>
  <si>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</si>
  <si>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</si>
  <si>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</si>
  <si>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</si>
  <si>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</si>
  <si>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</si>
  <si>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</si>
  <si>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</si>
  <si>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</si>
  <si>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</si>
  <si>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</si>
  <si>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</si>
  <si>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</si>
  <si>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</si>
  <si>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</si>
  <si>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</si>
  <si>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</si>
  <si>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</si>
  <si>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</si>
  <si>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</si>
  <si>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</si>
  <si>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</si>
  <si>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</si>
  <si>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</si>
  <si>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</si>
  <si>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</si>
  <si>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</si>
  <si>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</si>
  <si>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</si>
  <si>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</si>
  <si>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</si>
  <si>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</si>
  <si>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</si>
  <si>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</si>
  <si>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</si>
  <si>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</si>
  <si>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</si>
  <si>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</si>
  <si>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</si>
  <si>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</si>
  <si>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</si>
  <si>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</si>
  <si>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</si>
  <si>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</si>
  <si>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</si>
  <si>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</si>
  <si>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</si>
  <si>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</si>
  <si>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</si>
  <si>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</si>
  <si>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</si>
  <si>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</si>
  <si>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</si>
  <si>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</si>
  <si>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</si>
  <si>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</si>
  <si>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</si>
  <si>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</si>
  <si>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</si>
  <si>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</si>
  <si>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</si>
  <si>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</si>
  <si>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</si>
  <si>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</si>
  <si>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</si>
  <si>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</si>
  <si>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</si>
  <si>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</si>
  <si>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</si>
  <si>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</si>
  <si>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</si>
  <si>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</si>
  <si>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</si>
  <si>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</si>
  <si>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</si>
  <si>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</si>
  <si>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</si>
  <si>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</si>
  <si>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</si>
  <si>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</si>
  <si>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</si>
  <si>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</si>
  <si>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</si>
  <si>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</si>
  <si>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</si>
  <si>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</si>
  <si>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</si>
  <si>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</si>
  <si>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</si>
  <si>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</si>
  <si>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</si>
  <si>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</si>
  <si>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</si>
  <si>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</si>
  <si>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</si>
  <si>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</si>
  <si>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</si>
  <si>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</si>
  <si>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</si>
  <si>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</si>
  <si>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</si>
  <si>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</si>
  <si>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</si>
  <si>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</si>
  <si>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</si>
  <si>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</si>
  <si>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</si>
  <si>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</si>
  <si>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</si>
  <si>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</si>
  <si>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</si>
  <si>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</si>
  <si>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</si>
  <si>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</si>
  <si>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</si>
  <si>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</si>
  <si>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</si>
  <si>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</si>
  <si>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</si>
  <si>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</si>
  <si>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</si>
  <si>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</si>
  <si>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</si>
  <si>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</si>
  <si>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</si>
  <si>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</si>
  <si>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</si>
  <si>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</si>
  <si>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</si>
  <si>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</si>
  <si>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</si>
  <si>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</si>
  <si>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</si>
  <si>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</si>
  <si>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</si>
  <si>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</si>
  <si>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</si>
  <si>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</si>
  <si>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</si>
  <si>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</si>
  <si>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</si>
  <si>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</si>
  <si>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</si>
  <si>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</si>
  <si>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</si>
  <si>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</si>
  <si>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</si>
  <si>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</si>
  <si>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</si>
  <si>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</si>
  <si>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</si>
  <si>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</si>
  <si>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</si>
  <si>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</si>
  <si>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</si>
  <si>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</si>
  <si>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</si>
  <si>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</si>
  <si>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</si>
  <si>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</si>
  <si>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</si>
  <si>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</si>
  <si>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</si>
  <si>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</si>
  <si>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</si>
  <si>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</si>
  <si>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</si>
  <si>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</si>
  <si>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</si>
  <si>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</si>
  <si>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</si>
  <si>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</si>
  <si>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</si>
  <si>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</si>
  <si>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</si>
  <si>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</si>
  <si>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</si>
  <si>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</si>
  <si>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</si>
  <si>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</si>
  <si>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</si>
  <si>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</si>
  <si>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</si>
  <si>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</si>
  <si>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</si>
  <si>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</si>
  <si>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</si>
  <si>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</si>
  <si>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</si>
  <si>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</si>
  <si>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</si>
  <si>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</si>
  <si>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</si>
  <si>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</si>
  <si>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</si>
  <si>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</si>
  <si>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</si>
  <si>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</si>
  <si>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</si>
  <si>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</si>
  <si>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</si>
  <si>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</si>
  <si>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</si>
  <si>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</si>
  <si>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</si>
  <si>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</si>
  <si>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</si>
  <si>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</si>
  <si>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</si>
  <si>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</si>
  <si>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</si>
  <si>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</si>
  <si>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</si>
  <si>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</si>
  <si>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</si>
  <si>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</si>
  <si>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</si>
  <si>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</si>
  <si>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</si>
  <si>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</si>
  <si>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</si>
  <si>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</si>
  <si>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</si>
  <si>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</si>
  <si>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</si>
  <si>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</si>
  <si>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</si>
  <si>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</si>
  <si>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</si>
  <si>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</si>
  <si>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</si>
  <si>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</si>
  <si>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</si>
  <si>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</si>
  <si>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</si>
  <si>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</si>
  <si>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</si>
  <si>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</si>
  <si>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</si>
  <si>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</si>
  <si>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</si>
  <si>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</si>
  <si>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</si>
  <si>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</si>
  <si>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</si>
  <si>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</si>
  <si>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</si>
  <si>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</si>
  <si>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</si>
  <si>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</si>
  <si>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</si>
  <si>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</si>
  <si>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</si>
  <si>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</si>
  <si>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</si>
  <si>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</si>
  <si>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</si>
  <si>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</si>
  <si>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</si>
  <si>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</si>
  <si>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</si>
  <si>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</si>
  <si>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</si>
  <si>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</si>
  <si>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</si>
  <si>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</si>
  <si>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</si>
  <si>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</si>
  <si>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</si>
  <si>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</si>
  <si>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</si>
  <si>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</si>
  <si>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</si>
  <si>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</si>
  <si>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</si>
  <si>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</si>
  <si>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</si>
  <si>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</si>
  <si>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</si>
  <si>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</si>
  <si>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</si>
  <si>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</si>
  <si>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</si>
  <si>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</si>
  <si>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</si>
  <si>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</si>
  <si>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</si>
  <si>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</si>
  <si>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</si>
  <si>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</si>
  <si>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</si>
  <si>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</si>
  <si>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</si>
  <si>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</si>
  <si>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</si>
  <si>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</si>
  <si>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</si>
  <si>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</si>
  <si>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</si>
  <si>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</si>
  <si>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</si>
  <si>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</si>
  <si>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</si>
  <si>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</si>
  <si>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</si>
  <si>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</si>
  <si>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</si>
  <si>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</si>
  <si>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</si>
  <si>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</si>
  <si>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</si>
  <si>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</si>
  <si>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</si>
  <si>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</si>
  <si>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</si>
  <si>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</si>
  <si>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</si>
  <si>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</si>
  <si>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</si>
  <si>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</si>
  <si>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</si>
  <si>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</si>
  <si>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</si>
  <si>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</si>
  <si>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</si>
  <si>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</si>
  <si>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</si>
  <si>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</si>
  <si>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</si>
  <si>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</si>
  <si>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</si>
  <si>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</si>
  <si>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</si>
  <si>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</si>
  <si>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</si>
  <si>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</si>
  <si>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</si>
  <si>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</si>
  <si>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</si>
  <si>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</si>
  <si>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</si>
  <si>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</si>
  <si>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</si>
  <si>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</si>
  <si>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</si>
  <si>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</si>
  <si>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</si>
  <si>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</si>
  <si>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</si>
  <si>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</si>
  <si>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</si>
  <si>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</si>
  <si>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</si>
  <si>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</si>
  <si>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</si>
  <si>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</si>
  <si>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</si>
  <si>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</si>
  <si>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</si>
  <si>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</si>
  <si>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</si>
  <si>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</si>
  <si>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</si>
  <si>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</si>
  <si>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</si>
  <si>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</si>
  <si>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</si>
  <si>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</si>
  <si>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</si>
  <si>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</si>
  <si>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</si>
  <si>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</si>
  <si>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</si>
  <si>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</si>
  <si>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</si>
  <si>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</si>
  <si>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</si>
  <si>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</si>
  <si>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</si>
  <si>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</si>
  <si>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</si>
  <si>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</si>
  <si>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</si>
  <si>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</si>
  <si>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</si>
  <si>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</si>
  <si>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</si>
  <si>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</si>
  <si>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</si>
  <si>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</si>
  <si>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</si>
  <si>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</si>
  <si>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</si>
  <si>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</si>
  <si>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</si>
  <si>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</si>
  <si>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</si>
  <si>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</si>
  <si>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</si>
  <si>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</si>
  <si>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</si>
  <si>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</si>
  <si>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</si>
  <si>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</si>
  <si>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</si>
  <si>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</si>
  <si>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</si>
  <si>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</si>
  <si>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</si>
  <si>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</si>
  <si>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</si>
  <si>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</si>
  <si>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</si>
  <si>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</si>
  <si>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</si>
  <si>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</si>
  <si>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</si>
  <si>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</si>
  <si>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</si>
  <si>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</si>
  <si>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</si>
  <si>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</si>
  <si>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</si>
  <si>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</si>
  <si>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</si>
  <si>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</si>
  <si>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</si>
  <si>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</si>
  <si>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</si>
  <si>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</si>
  <si>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</si>
  <si>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</si>
  <si>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</si>
  <si>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</si>
  <si>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</si>
  <si>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</si>
  <si>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</si>
  <si>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</si>
  <si>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</si>
  <si>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</si>
  <si>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</si>
  <si>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</si>
  <si>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</si>
  <si>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</si>
  <si>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</si>
  <si>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</si>
  <si>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</si>
  <si>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</si>
  <si>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</si>
  <si>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</si>
  <si>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</si>
  <si>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</si>
  <si>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</si>
  <si>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</si>
  <si>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</si>
  <si>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</si>
  <si>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</si>
  <si>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</si>
  <si>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</si>
  <si>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</si>
  <si>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</si>
  <si>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</si>
  <si>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</si>
  <si>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</si>
  <si>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</si>
  <si>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</si>
  <si>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</si>
  <si>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</si>
  <si>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</si>
  <si>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</si>
  <si>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</si>
  <si>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</si>
  <si>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</si>
  <si>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</si>
  <si>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</si>
  <si>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</si>
  <si>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</si>
  <si>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</si>
  <si>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</si>
  <si>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</si>
  <si>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</si>
  <si>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</si>
  <si>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</si>
  <si>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</si>
  <si>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</si>
  <si>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</si>
  <si>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</si>
  <si>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</si>
  <si>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</si>
  <si>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</si>
  <si>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</si>
  <si>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</si>
  <si>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</si>
  <si>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</si>
  <si>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</si>
  <si>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</si>
  <si>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</si>
  <si>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</si>
  <si>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</si>
  <si>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</si>
  <si>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</si>
  <si>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</si>
  <si>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</si>
  <si>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</si>
  <si>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</si>
  <si>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</si>
  <si>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</si>
  <si>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</si>
  <si>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</si>
  <si>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</si>
  <si>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</si>
  <si>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</si>
  <si>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</si>
  <si>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</si>
  <si>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</si>
  <si>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</si>
  <si>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</si>
  <si>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</si>
  <si>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</si>
  <si>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</si>
  <si>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</si>
  <si>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</si>
  <si>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</si>
  <si>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</si>
  <si>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</si>
  <si>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</si>
  <si>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</si>
  <si>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</si>
  <si>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</si>
  <si>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</si>
  <si>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</si>
  <si>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</si>
  <si>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</si>
  <si>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</si>
  <si>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</si>
  <si>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</si>
  <si>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</si>
  <si>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</si>
  <si>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</si>
  <si>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</si>
  <si>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</si>
  <si>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</si>
  <si>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</si>
  <si>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</si>
  <si>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</si>
  <si>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</si>
  <si>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</si>
  <si>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</si>
  <si>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</si>
  <si>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</si>
  <si>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</si>
  <si>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</si>
  <si>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</si>
  <si>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</si>
  <si>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</si>
  <si>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</si>
  <si>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</si>
  <si>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</si>
  <si>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</si>
  <si>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</si>
  <si>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</si>
  <si>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</si>
  <si>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</si>
  <si>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</si>
  <si>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</si>
  <si>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</si>
  <si>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</si>
  <si>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</si>
  <si>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</si>
  <si>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</si>
  <si>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</si>
  <si>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</si>
  <si>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</si>
  <si>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</si>
  <si>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</si>
  <si>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</si>
  <si>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</si>
  <si>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</si>
  <si>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</si>
  <si>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</si>
  <si>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</si>
  <si>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</si>
  <si>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</si>
  <si>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</si>
  <si>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</si>
  <si>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</si>
  <si>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</si>
  <si>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</si>
  <si>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</si>
  <si>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</si>
  <si>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</si>
  <si>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</si>
  <si>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</si>
  <si>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</si>
  <si>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</si>
  <si>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</si>
  <si>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</si>
  <si>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</si>
  <si>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</si>
  <si>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</si>
  <si>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</si>
  <si>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</si>
  <si>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</si>
  <si>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</si>
  <si>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</si>
  <si>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</si>
  <si>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</si>
  <si>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</si>
  <si>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</si>
  <si>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</si>
  <si>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</si>
  <si>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</si>
  <si>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</si>
  <si>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</si>
  <si>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</si>
  <si>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</si>
  <si>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</si>
  <si>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</si>
  <si>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</si>
  <si>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</si>
  <si>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</si>
  <si>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</si>
  <si>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</si>
  <si>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</si>
  <si>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</si>
  <si>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</si>
  <si>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</si>
  <si>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</si>
  <si>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</si>
  <si>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</si>
  <si>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</si>
  <si>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</si>
  <si>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</si>
  <si>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</si>
  <si>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</si>
  <si>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</si>
  <si>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</si>
  <si>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</si>
  <si>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</si>
  <si>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</si>
  <si>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</si>
  <si>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</si>
  <si>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</si>
  <si>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</si>
  <si>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</si>
  <si>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</si>
  <si>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</si>
  <si>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</si>
  <si>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</si>
  <si>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</si>
  <si>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</si>
  <si>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</si>
  <si>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</si>
  <si>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</si>
  <si>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</si>
  <si>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</si>
  <si>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</si>
  <si>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</si>
  <si>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</si>
  <si>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</si>
  <si>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</si>
  <si>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</si>
  <si>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</si>
  <si>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</si>
  <si>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</si>
  <si>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</si>
  <si>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</si>
  <si>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</si>
  <si>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</si>
  <si>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</si>
  <si>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</si>
  <si>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</si>
  <si>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</si>
  <si>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</si>
  <si>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</si>
  <si>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</si>
  <si>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</si>
  <si>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</si>
  <si>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</si>
  <si>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</si>
  <si>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</si>
  <si>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</si>
  <si>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</si>
  <si>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</si>
  <si>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</si>
  <si>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</si>
  <si>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</si>
  <si>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</si>
  <si>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</si>
  <si>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</si>
  <si>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</si>
  <si>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</si>
  <si>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</si>
  <si>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</si>
  <si>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</si>
  <si>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</si>
  <si>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</si>
  <si>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</si>
  <si>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</si>
  <si>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</si>
  <si>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</si>
  <si>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</si>
  <si>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</si>
  <si>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</si>
  <si>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</si>
  <si>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</si>
  <si>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</si>
  <si>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</si>
  <si>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</si>
  <si>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</si>
  <si>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</si>
  <si>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</si>
  <si>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</si>
  <si>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</si>
  <si>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</si>
  <si>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</si>
  <si>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</si>
  <si>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</si>
  <si>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</si>
  <si>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</si>
  <si>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</si>
  <si>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</si>
  <si>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</si>
  <si>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</si>
  <si>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</si>
  <si>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</si>
  <si>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</si>
  <si>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</si>
  <si>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</si>
  <si>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</si>
  <si>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</si>
  <si>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</si>
  <si>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</si>
  <si>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</si>
  <si>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</si>
  <si>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</si>
  <si>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</si>
  <si>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</si>
  <si>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</si>
  <si>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</si>
  <si>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</si>
  <si>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</si>
  <si>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</si>
  <si>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</si>
  <si>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</si>
  <si>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</si>
  <si>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</si>
  <si>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</si>
  <si>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</si>
  <si>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</si>
  <si>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</si>
  <si>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</si>
  <si>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</si>
  <si>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</si>
  <si>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</si>
  <si>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</si>
  <si>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</si>
  <si>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</si>
  <si>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</si>
  <si>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</si>
  <si>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</si>
  <si>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</si>
  <si>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</si>
  <si>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</si>
  <si>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</si>
  <si>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</si>
  <si>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</si>
  <si>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</si>
  <si>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</si>
  <si>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</si>
  <si>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</si>
  <si>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</si>
  <si>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</si>
  <si>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</si>
  <si>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</si>
  <si>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</si>
  <si>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</si>
  <si>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</si>
  <si>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</si>
  <si>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</si>
  <si>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</si>
  <si>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</si>
  <si>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</si>
  <si>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</si>
  <si>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</si>
  <si>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</si>
  <si>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</si>
  <si>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</si>
  <si>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</si>
  <si>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</si>
  <si>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</si>
  <si>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</si>
  <si>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</si>
  <si>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</si>
  <si>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</si>
  <si>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</si>
  <si>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</si>
  <si>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</si>
  <si>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</si>
  <si>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</si>
  <si>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</si>
  <si>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</si>
  <si>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</si>
  <si>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</si>
  <si>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</si>
  <si>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</si>
  <si>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</si>
  <si>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</si>
  <si>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</si>
  <si>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</si>
  <si>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</si>
  <si>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</si>
  <si>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</si>
  <si>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</si>
  <si>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</si>
  <si>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</si>
  <si>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</si>
  <si>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</si>
  <si>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</si>
  <si>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</si>
  <si>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</si>
  <si>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</si>
  <si>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</si>
  <si>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</si>
  <si>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</si>
  <si>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</si>
  <si>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</si>
  <si>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</si>
  <si>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</si>
  <si>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</si>
  <si>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</si>
  <si>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</si>
  <si>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</si>
  <si>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</si>
  <si>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</si>
  <si>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</si>
  <si>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</si>
  <si>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</si>
  <si>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</si>
  <si>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</si>
  <si>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</si>
  <si>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</si>
  <si>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</si>
  <si>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</si>
  <si>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</si>
  <si>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</si>
  <si>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</si>
  <si>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</si>
  <si>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</si>
  <si>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</si>
  <si>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</si>
  <si>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</si>
  <si>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</si>
  <si>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</si>
  <si>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</si>
  <si>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</si>
  <si>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</si>
  <si>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</si>
  <si>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</si>
  <si>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</si>
  <si>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</si>
  <si>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</si>
  <si>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</si>
  <si>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</si>
  <si>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</si>
  <si>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</si>
  <si>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</si>
  <si>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</si>
  <si>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</si>
  <si>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</si>
  <si>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</si>
  <si>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</si>
  <si>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</si>
  <si>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</si>
  <si>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</si>
  <si>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</si>
  <si>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</si>
  <si>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</si>
  <si>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</si>
  <si>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</si>
  <si>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</si>
  <si>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</si>
  <si>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</si>
  <si>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</si>
  <si>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</si>
  <si>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</si>
  <si>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</si>
  <si>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</si>
  <si>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</si>
  <si>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</si>
  <si>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</si>
  <si>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</si>
  <si>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</si>
  <si>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</si>
  <si>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</si>
  <si>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</si>
  <si>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</si>
  <si>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</si>
  <si>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</si>
  <si>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</si>
  <si>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</si>
  <si>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</si>
  <si>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</si>
  <si>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</si>
  <si>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</si>
  <si>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</si>
  <si>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</si>
  <si>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</si>
  <si>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</si>
  <si>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</si>
  <si>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</si>
  <si>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</si>
  <si>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</si>
  <si>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</si>
  <si>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</si>
  <si>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</si>
  <si>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</si>
  <si>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</si>
  <si>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</si>
  <si>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</si>
  <si>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</si>
  <si>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</si>
  <si>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</si>
  <si>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</si>
  <si>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</si>
  <si>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</si>
  <si>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</si>
  <si>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</si>
  <si>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</si>
  <si>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</si>
  <si>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</si>
  <si>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</si>
  <si>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</si>
  <si>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</si>
  <si>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</si>
  <si>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</si>
  <si>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</si>
  <si>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</si>
  <si>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</si>
  <si>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</si>
  <si>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</si>
  <si>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</si>
  <si>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</si>
  <si>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</si>
  <si>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</si>
  <si>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</si>
  <si>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</si>
  <si>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</si>
  <si>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</si>
  <si>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</si>
  <si>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</si>
  <si>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</si>
  <si>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</si>
  <si>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</si>
  <si>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</si>
  <si>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</si>
  <si>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</si>
  <si>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</si>
  <si>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</si>
  <si>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</si>
  <si>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</si>
  <si>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</si>
  <si>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</si>
  <si>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</si>
  <si>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</si>
  <si>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</si>
  <si>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</si>
  <si>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</si>
  <si>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</si>
  <si>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</si>
  <si>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</si>
  <si>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</si>
  <si>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</si>
  <si>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</si>
  <si>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</si>
  <si>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</si>
  <si>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</si>
  <si>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</si>
  <si>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</si>
  <si>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</si>
  <si>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</si>
  <si>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</si>
  <si>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</si>
  <si>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</si>
  <si>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</si>
  <si>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</si>
  <si>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</si>
  <si>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</si>
  <si>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</si>
  <si>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</si>
  <si>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</si>
  <si>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</si>
  <si>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</si>
  <si>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</si>
  <si>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</si>
  <si>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</si>
  <si>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</si>
  <si>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</si>
  <si>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</si>
  <si>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</si>
  <si>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</si>
  <si>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</si>
  <si>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</si>
  <si>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</si>
  <si>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</si>
  <si>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</si>
  <si>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</si>
  <si>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</si>
  <si>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</si>
  <si>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</si>
  <si>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</si>
  <si>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</si>
  <si>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</si>
  <si>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</si>
  <si>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</si>
  <si>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</si>
  <si>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</si>
  <si>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</si>
  <si>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</si>
  <si>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</si>
  <si>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</si>
  <si>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</si>
  <si>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</si>
  <si>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</si>
  <si>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</si>
  <si>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</si>
  <si>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</si>
  <si>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</si>
  <si>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</si>
  <si>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</si>
  <si>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</si>
  <si>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</si>
  <si>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</si>
  <si>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</si>
  <si>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</si>
  <si>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</si>
  <si>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</si>
  <si>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</si>
  <si>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</si>
  <si>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</si>
  <si>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</si>
  <si>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</si>
  <si>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</si>
  <si>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</si>
  <si>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</si>
  <si>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</si>
  <si>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</si>
  <si>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</si>
  <si>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</si>
  <si>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</si>
  <si>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</si>
  <si>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</si>
  <si>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</si>
  <si>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</si>
  <si>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</si>
  <si>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</si>
  <si>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</si>
  <si>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</si>
  <si>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</si>
  <si>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</si>
  <si>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</si>
  <si>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</si>
  <si>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</si>
  <si>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</si>
  <si>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</si>
  <si>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</si>
  <si>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</si>
  <si>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</si>
  <si>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</si>
  <si>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</si>
  <si>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</si>
  <si>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</si>
  <si>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</si>
  <si>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</si>
  <si>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</si>
  <si>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</si>
  <si>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</si>
  <si>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</si>
  <si>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</si>
  <si>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</si>
  <si>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</si>
  <si>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</si>
  <si>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</si>
  <si>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</si>
  <si>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</si>
  <si>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</si>
  <si>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</si>
  <si>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</si>
  <si>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</si>
  <si>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</si>
  <si>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</si>
  <si>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</si>
  <si>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</si>
  <si>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</si>
  <si>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</si>
  <si>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</si>
  <si>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</si>
  <si>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</si>
  <si>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</si>
  <si>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</si>
  <si>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</si>
  <si>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</si>
  <si>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</si>
  <si>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</si>
  <si>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</si>
  <si>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</si>
  <si>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</si>
  <si>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</si>
  <si>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</si>
  <si>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</si>
  <si>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</si>
  <si>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</si>
  <si>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</si>
  <si>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</si>
  <si>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</si>
  <si>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</si>
  <si>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</si>
  <si>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</si>
  <si>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</si>
  <si>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</si>
  <si>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</si>
  <si>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</si>
  <si>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</si>
  <si>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</si>
  <si>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</si>
  <si>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</si>
  <si>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</si>
  <si>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</si>
  <si>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</si>
  <si>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</si>
  <si>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</si>
  <si>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</si>
  <si>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</si>
  <si>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</si>
  <si>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</si>
  <si>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</si>
  <si>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</si>
  <si>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</si>
  <si>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</si>
  <si>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</si>
  <si>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</si>
  <si>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</si>
  <si>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</si>
  <si>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</si>
  <si>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</si>
  <si>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</si>
  <si>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</si>
  <si>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</si>
  <si>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</si>
  <si>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</si>
  <si>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</si>
  <si>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</si>
  <si>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</si>
  <si>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</si>
  <si>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</si>
  <si>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</si>
  <si>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</si>
  <si>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</si>
  <si>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</si>
  <si>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</si>
  <si>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</si>
  <si>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</si>
  <si>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</si>
  <si>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</si>
  <si>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</si>
  <si>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</si>
  <si>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</si>
  <si>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</si>
  <si>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</si>
  <si>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</si>
  <si>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</si>
  <si>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</si>
  <si>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</si>
  <si>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</si>
  <si>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</si>
  <si>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</si>
  <si>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</si>
  <si>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</si>
  <si>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</si>
  <si>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</si>
  <si>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</si>
  <si>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</si>
  <si>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</si>
  <si>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</si>
  <si>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</si>
  <si>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</si>
  <si>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</si>
  <si>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</si>
  <si>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</si>
  <si>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</si>
  <si>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</si>
  <si>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</si>
  <si>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</si>
  <si>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</si>
  <si>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</si>
  <si>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</si>
  <si>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</si>
  <si>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</si>
  <si>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</si>
  <si>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</si>
  <si>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</si>
  <si>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</si>
  <si>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</si>
  <si>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</si>
  <si>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</si>
  <si>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</si>
  <si>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</si>
  <si>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</si>
  <si>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</si>
  <si>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</si>
  <si>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</si>
  <si>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</si>
  <si>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</si>
  <si>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</si>
  <si>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</si>
  <si>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</si>
  <si>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</si>
  <si>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</si>
  <si>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</si>
  <si>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</si>
  <si>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</si>
  <si>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</si>
  <si>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</si>
  <si>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</si>
  <si>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</si>
  <si>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</si>
  <si>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</si>
  <si>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</si>
  <si>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</si>
  <si>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</si>
  <si>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</si>
  <si>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</si>
  <si>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</si>
  <si>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</si>
  <si>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</si>
  <si>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</si>
  <si>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</si>
  <si>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</si>
  <si>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</si>
  <si>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</si>
  <si>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</si>
  <si>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</si>
  <si>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</si>
  <si>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</si>
  <si>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</si>
  <si>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</si>
  <si>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</si>
  <si>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</si>
  <si>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</si>
  <si>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</si>
  <si>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</si>
  <si>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</si>
  <si>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</si>
  <si>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</si>
  <si>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</si>
  <si>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</si>
  <si>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</si>
  <si>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</si>
  <si>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</si>
  <si>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</si>
  <si>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</si>
  <si>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</si>
  <si>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</si>
  <si>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</si>
  <si>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</si>
  <si>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</si>
  <si>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</si>
  <si>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</si>
  <si>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</si>
  <si>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</si>
  <si>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</si>
  <si>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</si>
  <si>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</si>
  <si>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</si>
  <si>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</si>
  <si>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</si>
  <si>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</si>
  <si>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</si>
  <si>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</si>
  <si>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</si>
  <si>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</si>
  <si>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</si>
  <si>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</si>
  <si>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</si>
  <si>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</si>
  <si>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</si>
  <si>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</si>
  <si>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</si>
  <si>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</si>
  <si>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</si>
  <si>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</si>
  <si>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</si>
  <si>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</si>
  <si>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</si>
  <si>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</si>
  <si>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</si>
  <si>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</si>
  <si>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</si>
  <si>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</si>
  <si>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</si>
  <si>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</si>
  <si>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</si>
  <si>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</si>
  <si>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</si>
  <si>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</si>
  <si>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</si>
  <si>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</si>
  <si>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</si>
  <si>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</si>
  <si>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</si>
  <si>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</si>
  <si>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</si>
  <si>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</si>
  <si>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</si>
  <si>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</si>
  <si>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</si>
  <si>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</si>
  <si>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</si>
  <si>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</si>
  <si>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</si>
  <si>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</si>
  <si>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</si>
  <si>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</si>
  <si>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</si>
  <si>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</si>
  <si>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</si>
  <si>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</si>
  <si>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</si>
  <si>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</si>
  <si>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</si>
  <si>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</si>
  <si>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</si>
  <si>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</si>
  <si>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</si>
  <si>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</si>
  <si>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</si>
  <si>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</si>
  <si>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</si>
  <si>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</si>
  <si>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</si>
  <si>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</si>
  <si>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</si>
  <si>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</si>
  <si>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</si>
  <si>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</si>
  <si>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</si>
  <si>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</si>
  <si>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</si>
  <si>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</si>
  <si>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</si>
  <si>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</si>
  <si>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</si>
  <si>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</si>
  <si>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</si>
  <si>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</si>
  <si>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</si>
  <si>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</si>
  <si>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</si>
  <si>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</si>
  <si>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</si>
  <si>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</si>
  <si>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</si>
  <si>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</si>
  <si>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</si>
  <si>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</si>
  <si>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</si>
  <si>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</si>
  <si>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</si>
  <si>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</si>
  <si>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</si>
  <si>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</si>
  <si>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</si>
  <si>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</si>
  <si>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</si>
  <si>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</si>
  <si>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</si>
  <si>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</si>
  <si>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</si>
  <si>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</si>
  <si>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</si>
  <si>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</si>
  <si>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</si>
  <si>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</si>
  <si>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</si>
  <si>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</si>
  <si>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</si>
  <si>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</si>
  <si>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</si>
  <si>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</si>
  <si>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</si>
  <si>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</si>
  <si>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</si>
  <si>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</si>
  <si>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</si>
  <si>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</si>
  <si>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</si>
  <si>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</si>
  <si>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</si>
  <si>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</si>
  <si>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</si>
  <si>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</si>
  <si>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</si>
  <si>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</si>
  <si>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</si>
  <si>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</si>
  <si>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</si>
  <si>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</si>
  <si>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</si>
  <si>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</si>
  <si>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</si>
  <si>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</si>
  <si>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</si>
  <si>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</si>
  <si>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</si>
  <si>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</si>
  <si>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</si>
  <si>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</si>
  <si>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</si>
  <si>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</si>
  <si>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</si>
  <si>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</si>
  <si>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</si>
  <si>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</si>
  <si>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</si>
  <si>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</si>
  <si>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</si>
  <si>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</si>
  <si>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</si>
  <si>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</si>
  <si>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</si>
  <si>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</si>
  <si>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</si>
  <si>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</si>
  <si>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</si>
  <si>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</si>
  <si>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</si>
  <si>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</si>
  <si>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</si>
  <si>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</si>
  <si>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</si>
  <si>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</si>
  <si>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</si>
  <si>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</si>
  <si>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</si>
  <si>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</si>
  <si>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</si>
  <si>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</si>
  <si>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</si>
  <si>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</si>
  <si>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</si>
  <si>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</si>
  <si>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</si>
  <si>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</si>
  <si>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</si>
  <si>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</si>
  <si>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</si>
  <si>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</si>
  <si>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</si>
  <si>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</si>
  <si>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</si>
  <si>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</si>
  <si>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</si>
  <si>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</si>
  <si>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</si>
  <si>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</si>
  <si>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</si>
  <si>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</si>
  <si>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</si>
  <si>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</si>
  <si>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</si>
  <si>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</si>
  <si>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</si>
  <si>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</si>
  <si>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</si>
  <si>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</si>
  <si>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</si>
  <si>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</si>
  <si>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</si>
  <si>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</si>
  <si>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</si>
  <si>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</si>
  <si>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</si>
  <si>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</si>
  <si>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</si>
  <si>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</si>
  <si>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</si>
  <si>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</si>
  <si>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</si>
  <si>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</si>
  <si>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</si>
  <si>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</si>
  <si>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</si>
  <si>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</si>
  <si>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</si>
  <si>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</si>
  <si>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</si>
  <si>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</si>
  <si>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</si>
  <si>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</si>
  <si>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</si>
  <si>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</si>
  <si>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</si>
  <si>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</si>
  <si>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</si>
  <si>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</si>
  <si>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</si>
  <si>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</si>
  <si>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</si>
  <si>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</si>
  <si>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</si>
  <si>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</si>
  <si>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</si>
  <si>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</si>
  <si>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</si>
  <si>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</si>
  <si>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</si>
  <si>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</si>
  <si>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</si>
  <si>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</si>
  <si>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</si>
  <si>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</si>
  <si>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</si>
  <si>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</si>
  <si>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</si>
  <si>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</si>
  <si>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</si>
  <si>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</si>
  <si>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</si>
  <si>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</si>
  <si>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</si>
  <si>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</si>
  <si>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</si>
  <si>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</si>
  <si>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</si>
  <si>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</si>
  <si>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</si>
  <si>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</si>
  <si>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</si>
  <si>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</si>
  <si>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</si>
  <si>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</si>
  <si>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</si>
  <si>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</si>
  <si>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</si>
  <si>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</si>
  <si>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</si>
  <si>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</si>
  <si>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</si>
  <si>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</si>
  <si>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</si>
  <si>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</si>
  <si>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</si>
  <si>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</si>
  <si>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</si>
  <si>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</si>
  <si>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</si>
  <si>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</si>
  <si>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</si>
  <si>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</si>
  <si>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</si>
  <si>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</si>
  <si>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</si>
  <si>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</si>
  <si>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</si>
  <si>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</si>
  <si>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</si>
  <si>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</si>
  <si>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</si>
  <si>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</si>
  <si>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</si>
  <si>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</si>
  <si>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</si>
  <si>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</si>
  <si>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</si>
  <si>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</si>
  <si>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</si>
  <si>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</si>
  <si>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</si>
  <si>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</si>
  <si>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</si>
  <si>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</si>
  <si>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</si>
  <si>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</si>
  <si>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</si>
  <si>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</si>
  <si>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</si>
  <si>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</si>
  <si>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</si>
  <si>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</si>
  <si>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</si>
  <si>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</si>
  <si>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</si>
  <si>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</si>
  <si>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</si>
  <si>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</si>
  <si>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</si>
  <si>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</si>
  <si>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</si>
  <si>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</si>
  <si>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</si>
  <si>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</si>
  <si>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</si>
  <si>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</si>
  <si>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</si>
  <si>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</si>
  <si>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</si>
  <si>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</si>
  <si>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</si>
  <si>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</si>
  <si>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</si>
  <si>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</si>
  <si>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</si>
  <si>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</si>
  <si>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</si>
  <si>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</si>
  <si>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</si>
  <si>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</si>
  <si>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</si>
  <si>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</si>
  <si>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</si>
  <si>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</si>
  <si>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</si>
  <si>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</si>
  <si>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</si>
  <si>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</si>
  <si>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</si>
  <si>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</si>
  <si>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</si>
  <si>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</si>
  <si>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</si>
  <si>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</si>
  <si>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</si>
  <si>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</si>
  <si>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</si>
  <si>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</si>
  <si>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</si>
  <si>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</si>
  <si>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</si>
  <si>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</si>
  <si>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</si>
  <si>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</si>
  <si>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</si>
  <si>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</si>
  <si>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</si>
  <si>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</si>
  <si>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</si>
  <si>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</si>
  <si>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</si>
  <si>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</si>
  <si>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</si>
  <si>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</si>
  <si>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</si>
  <si>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</si>
  <si>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</si>
  <si>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</si>
  <si>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</si>
  <si>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</si>
  <si>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</si>
  <si>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</si>
  <si>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</si>
  <si>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</si>
  <si>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</si>
  <si>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</si>
  <si>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</si>
  <si>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</si>
  <si>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</si>
  <si>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</si>
  <si>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</si>
  <si>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</si>
  <si>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</si>
  <si>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</si>
  <si>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</si>
  <si>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</si>
  <si>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</si>
  <si>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</si>
  <si>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</si>
  <si>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</si>
  <si>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</si>
  <si>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</si>
  <si>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</si>
  <si>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</si>
  <si>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</si>
  <si>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</si>
  <si>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</si>
  <si>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</si>
  <si>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</si>
  <si>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</si>
  <si>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</si>
  <si>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</si>
  <si>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</si>
  <si>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</si>
  <si>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</si>
  <si>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</si>
  <si>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</si>
  <si>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</si>
  <si>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</si>
  <si>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</si>
  <si>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</si>
  <si>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</si>
  <si>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</si>
  <si>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</si>
  <si>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</si>
  <si>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</si>
  <si>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</si>
  <si>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</si>
  <si>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</si>
  <si>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</si>
  <si>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</si>
  <si>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</si>
  <si>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</si>
  <si>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</si>
  <si>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</si>
  <si>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</si>
  <si>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</si>
  <si>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</si>
  <si>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</si>
  <si>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</si>
  <si>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</si>
  <si>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</si>
  <si>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</si>
  <si>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</si>
  <si>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</si>
  <si>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</si>
  <si>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</si>
  <si>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</si>
  <si>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</si>
  <si>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</si>
  <si>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</si>
  <si>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</si>
  <si>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</si>
  <si>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</si>
  <si>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</si>
  <si>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</si>
  <si>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</si>
  <si>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</si>
  <si>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</si>
  <si>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</si>
  <si>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</si>
  <si>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</si>
  <si>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</si>
  <si>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</si>
  <si>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</si>
  <si>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</si>
  <si>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</si>
  <si>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</si>
  <si>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</si>
  <si>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</si>
  <si>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</si>
  <si>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</si>
  <si>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</si>
  <si>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</si>
  <si>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</si>
  <si>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</si>
  <si>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</si>
  <si>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</si>
  <si>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</si>
  <si>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</si>
  <si>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</si>
  <si>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</si>
  <si>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</si>
  <si>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</si>
  <si>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</si>
  <si>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</si>
  <si>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</si>
  <si>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</si>
  <si>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</si>
  <si>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</si>
  <si>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</si>
  <si>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</si>
  <si>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</si>
  <si>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</si>
  <si>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</si>
  <si>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</si>
  <si>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</si>
  <si>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</si>
  <si>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</si>
  <si>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</si>
  <si>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</si>
  <si>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</si>
  <si>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</si>
  <si>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</si>
  <si>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</si>
  <si>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</si>
  <si>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</si>
  <si>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</si>
  <si>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</si>
  <si>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</si>
  <si>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</si>
  <si>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</si>
  <si>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</si>
  <si>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</si>
  <si>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</si>
  <si>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</si>
  <si>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</si>
  <si>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</si>
  <si>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</si>
  <si>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</si>
  <si>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</si>
  <si>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</si>
  <si>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</si>
  <si>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</si>
  <si>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</si>
  <si>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</si>
  <si>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</si>
  <si>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</si>
  <si>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</si>
  <si>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</si>
  <si>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</si>
  <si>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</si>
  <si>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</si>
  <si>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</si>
  <si>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</si>
  <si>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</si>
  <si>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</si>
  <si>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</si>
  <si>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</si>
  <si>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</si>
  <si>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</si>
  <si>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</si>
  <si>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</si>
  <si>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</si>
  <si>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</si>
  <si>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</si>
  <si>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</si>
  <si>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</si>
  <si>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</si>
  <si>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</si>
  <si>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</si>
  <si>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</si>
  <si>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</si>
  <si>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</si>
  <si>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</si>
  <si>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</si>
  <si>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</si>
  <si>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</si>
  <si>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</si>
  <si>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</si>
  <si>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</si>
  <si>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</si>
  <si>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</si>
  <si>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</si>
  <si>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</si>
  <si>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</si>
  <si>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</si>
  <si>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</si>
  <si>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</si>
  <si>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</si>
  <si>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</si>
  <si>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</si>
  <si>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</si>
  <si>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</si>
  <si>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</si>
  <si>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</si>
  <si>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</si>
  <si>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</si>
  <si>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</si>
  <si>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</si>
  <si>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</si>
  <si>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</si>
  <si>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</si>
  <si>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</si>
  <si>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</si>
  <si>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</si>
  <si>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</si>
  <si>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</si>
  <si>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</si>
  <si>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</si>
  <si>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</si>
  <si>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</si>
  <si>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</si>
  <si>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</si>
  <si>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</si>
  <si>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</si>
  <si>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</si>
  <si>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</si>
  <si>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</si>
  <si>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</si>
  <si>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</si>
  <si>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</si>
  <si>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</si>
  <si>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</si>
  <si>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</si>
  <si>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</si>
  <si>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</si>
  <si>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</si>
  <si>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</si>
  <si>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</si>
  <si>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</si>
  <si>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</si>
  <si>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</si>
  <si>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</si>
  <si>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</si>
  <si>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</si>
  <si>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</si>
  <si>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</si>
  <si>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</si>
  <si>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</si>
  <si>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</si>
  <si>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</si>
  <si>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</si>
  <si>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</si>
  <si>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</si>
  <si>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</si>
  <si>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</si>
  <si>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</si>
  <si>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</si>
  <si>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</si>
  <si>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</si>
  <si>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</si>
  <si>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</si>
  <si>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</si>
  <si>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</si>
  <si>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</si>
  <si>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</si>
  <si>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</si>
  <si>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</si>
  <si>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</si>
  <si>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</si>
  <si>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</si>
  <si>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</si>
  <si>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</si>
  <si>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</si>
  <si>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</si>
  <si>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</si>
  <si>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</si>
  <si>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</si>
  <si>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</si>
  <si>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</si>
  <si>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</si>
  <si>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</si>
  <si>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</si>
  <si>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</si>
  <si>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</si>
  <si>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</si>
  <si>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</si>
  <si>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</si>
  <si>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</si>
  <si>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</si>
  <si>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</si>
  <si>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</si>
  <si>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</si>
  <si>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</si>
  <si>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</si>
  <si>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</si>
  <si>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</si>
  <si>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</si>
  <si>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</si>
  <si>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</si>
  <si>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</si>
  <si>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</si>
  <si>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</si>
  <si>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</si>
  <si>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</si>
  <si>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</si>
  <si>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</si>
  <si>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</si>
  <si>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</si>
  <si>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</si>
  <si>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</si>
  <si>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</si>
  <si>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</si>
  <si>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</si>
  <si>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</si>
  <si>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</si>
  <si>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</si>
  <si>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</si>
  <si>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</si>
  <si>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</si>
  <si>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</si>
  <si>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</si>
  <si>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</si>
  <si>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</si>
  <si>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</si>
  <si>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</si>
  <si>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</si>
  <si>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</si>
  <si>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</si>
  <si>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</si>
  <si>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</si>
  <si>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</si>
  <si>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</si>
  <si>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</si>
  <si>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</si>
  <si>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</si>
  <si>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</si>
  <si>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</si>
  <si>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</si>
  <si>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</si>
  <si>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</si>
  <si>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</si>
  <si>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</si>
  <si>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</si>
  <si>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</si>
  <si>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</si>
  <si>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</si>
  <si>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</si>
  <si>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</si>
  <si>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</si>
  <si>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</si>
  <si>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</si>
  <si>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</si>
  <si>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</si>
  <si>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</si>
  <si>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</si>
  <si>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</si>
  <si>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</si>
  <si>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</si>
  <si>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</si>
  <si>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</si>
  <si>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</si>
  <si>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</si>
  <si>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</si>
  <si>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</si>
  <si>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</si>
  <si>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</si>
  <si>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</si>
  <si>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</si>
  <si>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</si>
  <si>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</si>
  <si>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</si>
  <si>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</si>
  <si>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</si>
  <si>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</si>
  <si>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</si>
  <si>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</si>
  <si>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</si>
  <si>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</si>
  <si>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</si>
  <si>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</si>
  <si>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</si>
  <si>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</si>
  <si>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</si>
  <si>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</si>
  <si>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</si>
  <si>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</si>
  <si>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</si>
  <si>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</si>
  <si>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</si>
  <si>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</si>
  <si>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</si>
  <si>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</si>
  <si>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</si>
  <si>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</si>
  <si>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</si>
  <si>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</si>
  <si>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</si>
  <si>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</si>
  <si>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</si>
  <si>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</si>
  <si>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</si>
  <si>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</si>
  <si>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</si>
  <si>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</si>
  <si>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</si>
  <si>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</si>
  <si>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</si>
  <si>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</si>
  <si>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</si>
  <si>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</si>
  <si>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</si>
  <si>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</si>
  <si>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</si>
  <si>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</si>
  <si>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</si>
  <si>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</si>
  <si>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</si>
  <si>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</si>
  <si>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</si>
  <si>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</si>
  <si>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</si>
  <si>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</si>
  <si>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</si>
  <si>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</si>
  <si>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</si>
  <si>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</si>
  <si>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</si>
  <si>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</si>
  <si>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</si>
  <si>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</si>
  <si>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</si>
  <si>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</si>
  <si>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</si>
  <si>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</si>
  <si>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</si>
  <si>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</si>
  <si>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</si>
  <si>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</si>
  <si>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</si>
  <si>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</si>
  <si>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</si>
  <si>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</si>
  <si>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</si>
  <si>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</si>
  <si>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</si>
  <si>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</si>
  <si>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</si>
  <si>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</si>
  <si>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</si>
  <si>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</si>
  <si>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</si>
  <si>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</si>
  <si>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</si>
  <si>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</si>
  <si>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</si>
  <si>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</si>
  <si>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</si>
  <si>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</si>
  <si>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</si>
  <si>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</si>
  <si>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</si>
  <si>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</si>
  <si>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</si>
  <si>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</si>
  <si>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</si>
  <si>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</si>
  <si>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</si>
  <si>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</si>
  <si>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</si>
  <si>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</si>
  <si>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</si>
  <si>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</si>
  <si>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</si>
  <si>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</si>
  <si>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</si>
  <si>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</si>
  <si>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</si>
  <si>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</si>
  <si>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</si>
  <si>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</si>
  <si>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</si>
  <si>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</si>
  <si>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</si>
  <si>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</si>
  <si>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</si>
  <si>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</si>
  <si>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</si>
  <si>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</si>
  <si>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</si>
  <si>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</si>
  <si>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</si>
  <si>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</si>
  <si>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</si>
  <si>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</si>
  <si>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</si>
  <si>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</si>
  <si>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</si>
  <si>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</si>
  <si>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</si>
  <si>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</si>
  <si>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</si>
  <si>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</si>
  <si>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</si>
  <si>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</si>
  <si>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</si>
  <si>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</si>
  <si>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</si>
  <si>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</si>
  <si>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</si>
  <si>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</si>
  <si>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</si>
  <si>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</si>
  <si>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</si>
  <si>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</si>
  <si>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</si>
  <si>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</si>
  <si>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</si>
  <si>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</si>
  <si>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</si>
  <si>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</si>
  <si>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</si>
  <si>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</si>
  <si>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</si>
  <si>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</si>
  <si>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</si>
  <si>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</si>
  <si>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</si>
  <si>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</si>
  <si>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</si>
  <si>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</si>
  <si>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</si>
  <si>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</si>
  <si>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</si>
  <si>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</si>
  <si>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</si>
  <si>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</si>
  <si>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</si>
  <si>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</si>
  <si>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</si>
  <si>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</si>
  <si>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</si>
  <si>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</si>
  <si>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</si>
  <si>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</si>
  <si>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</si>
  <si>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</si>
  <si>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</si>
  <si>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</si>
  <si>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</si>
  <si>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</si>
  <si>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</si>
  <si>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</si>
  <si>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</si>
  <si>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</si>
  <si>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</si>
  <si>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</si>
  <si>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</si>
  <si>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</si>
  <si>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</si>
  <si>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</si>
  <si>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</si>
  <si>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</si>
  <si>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</si>
  <si>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</si>
  <si>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</si>
  <si>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</si>
  <si>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</si>
  <si>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</si>
  <si>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</si>
  <si>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</si>
  <si>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</si>
  <si>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</si>
  <si>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</si>
  <si>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</si>
  <si>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</si>
  <si>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</si>
  <si>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</si>
  <si>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</si>
  <si>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</si>
  <si>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</si>
  <si>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</si>
  <si>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</si>
  <si>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</si>
  <si>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</si>
  <si>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</si>
  <si>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</si>
  <si>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</si>
  <si>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</si>
  <si>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</si>
  <si>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</si>
  <si>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</si>
  <si>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</si>
  <si>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</si>
  <si>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</si>
  <si>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</si>
  <si>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</si>
  <si>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</si>
  <si>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</si>
  <si>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</si>
  <si>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</si>
  <si>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</si>
  <si>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</si>
  <si>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</si>
  <si>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</si>
  <si>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</si>
  <si>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</si>
  <si>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</si>
  <si>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</si>
  <si>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</si>
  <si>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</si>
  <si>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</si>
  <si>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</si>
  <si>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</si>
  <si>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</si>
  <si>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</si>
  <si>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</si>
  <si>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</si>
  <si>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</si>
  <si>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</si>
  <si>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</si>
  <si>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</si>
  <si>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</si>
  <si>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</si>
  <si>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</si>
  <si>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</si>
  <si>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</si>
  <si>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</si>
  <si>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</si>
  <si>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</si>
  <si>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</si>
  <si>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</si>
  <si>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</si>
  <si>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</si>
  <si>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</si>
  <si>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</si>
  <si>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</si>
  <si>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</si>
  <si>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</si>
  <si>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</si>
  <si>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</si>
  <si>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</si>
  <si>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</si>
  <si>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</si>
  <si>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</si>
  <si>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</si>
  <si>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</si>
  <si>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</si>
  <si>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</si>
  <si>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</si>
  <si>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</si>
  <si>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</si>
  <si>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</si>
  <si>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</si>
  <si>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</si>
  <si>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</si>
  <si>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</si>
  <si>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</si>
  <si>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</si>
  <si>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</si>
  <si>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</si>
  <si>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</si>
  <si>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</si>
  <si>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</si>
  <si>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</si>
  <si>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</si>
  <si>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</si>
  <si>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</si>
  <si>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</si>
  <si>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</si>
  <si>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</si>
  <si>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</si>
  <si>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</si>
  <si>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</si>
  <si>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</si>
  <si>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</si>
  <si>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</si>
  <si>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</si>
  <si>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</si>
  <si>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</si>
  <si>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</si>
  <si>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</si>
  <si>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</si>
  <si>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</si>
  <si>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</si>
  <si>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</si>
  <si>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</si>
  <si>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</si>
  <si>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</si>
  <si>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</si>
  <si>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</si>
  <si>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</si>
  <si>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</si>
  <si>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</si>
  <si>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</si>
  <si>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</si>
  <si>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</si>
  <si>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</si>
  <si>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</si>
  <si>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</si>
  <si>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</si>
  <si>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</si>
  <si>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</si>
  <si>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</si>
  <si>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</si>
  <si>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</si>
  <si>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</si>
  <si>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</si>
  <si>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</si>
  <si>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</si>
  <si>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</si>
  <si>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</si>
  <si>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</si>
  <si>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</si>
  <si>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</si>
  <si>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</si>
  <si>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</si>
  <si>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</si>
  <si>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</si>
  <si>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</si>
  <si>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</si>
  <si>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</si>
  <si>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</si>
  <si>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</si>
  <si>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</si>
  <si>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</si>
  <si>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</si>
  <si>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</si>
  <si>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</si>
  <si>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</si>
  <si>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</si>
  <si>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</si>
  <si>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</si>
  <si>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</si>
  <si>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</si>
  <si>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</si>
  <si>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</si>
  <si>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</si>
  <si>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</si>
  <si>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</si>
  <si>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</si>
  <si>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</si>
  <si>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</si>
  <si>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</si>
  <si>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</si>
  <si>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</si>
  <si>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</si>
  <si>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</si>
  <si>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</si>
  <si>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</si>
  <si>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</si>
  <si>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</si>
  <si>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</si>
  <si>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</si>
  <si>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</si>
  <si>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</si>
  <si>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</si>
  <si>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</si>
  <si>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</si>
  <si>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</si>
  <si>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</si>
  <si>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</si>
  <si>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</si>
  <si>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</si>
  <si>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</si>
  <si>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</si>
  <si>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</si>
  <si>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</si>
  <si>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</si>
  <si>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</si>
  <si>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</si>
  <si>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</si>
  <si>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</si>
  <si>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</si>
  <si>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</si>
  <si>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</si>
  <si>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</si>
  <si>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</si>
  <si>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</si>
  <si>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</si>
  <si>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</si>
  <si>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</si>
  <si>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</si>
  <si>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</si>
  <si>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</si>
  <si>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</si>
  <si>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</si>
  <si>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</si>
  <si>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</si>
  <si>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</si>
  <si>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</si>
  <si>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</si>
  <si>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</si>
  <si>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</si>
  <si>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</si>
  <si>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</si>
  <si>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</si>
  <si>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</si>
  <si>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</si>
  <si>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</si>
  <si>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</si>
  <si>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</si>
  <si>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</si>
  <si>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</si>
  <si>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</si>
  <si>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</si>
  <si>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</si>
  <si>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</si>
  <si>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</si>
  <si>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</si>
  <si>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</si>
  <si>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</si>
  <si>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</si>
  <si>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</si>
  <si>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</si>
  <si>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</si>
  <si>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</si>
  <si>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</si>
  <si>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</si>
  <si>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</si>
  <si>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</si>
  <si>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</si>
  <si>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</si>
  <si>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</si>
  <si>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</si>
  <si>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</si>
  <si>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</si>
  <si>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</si>
  <si>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</si>
  <si>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</si>
  <si>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</si>
  <si>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</si>
  <si>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</si>
  <si>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</si>
  <si>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</si>
  <si>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</si>
  <si>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</si>
  <si>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</si>
  <si>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</si>
  <si>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</si>
  <si>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</si>
  <si>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</si>
  <si>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</si>
  <si>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</si>
  <si>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</si>
  <si>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</si>
  <si>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</si>
  <si>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</si>
  <si>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</si>
  <si>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</si>
  <si>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</si>
  <si>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</si>
  <si>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</si>
  <si>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</si>
  <si>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</si>
  <si>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</si>
  <si>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</si>
  <si>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</si>
  <si>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</si>
  <si>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</si>
  <si>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</si>
  <si>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</si>
  <si>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</si>
  <si>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</si>
  <si>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</si>
  <si>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</si>
  <si>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</si>
  <si>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</si>
  <si>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</si>
  <si>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</si>
  <si>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</si>
  <si>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</si>
  <si>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</si>
  <si>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</si>
  <si>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</si>
  <si>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</si>
  <si>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</si>
  <si>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</si>
  <si>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</si>
  <si>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</si>
  <si>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</si>
  <si>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</si>
  <si>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</si>
  <si>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</si>
  <si>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</si>
  <si>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</si>
  <si>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</si>
  <si>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</si>
  <si>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</si>
  <si>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</si>
  <si>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</si>
  <si>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</si>
  <si>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</si>
  <si>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</si>
  <si>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</si>
  <si>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</si>
  <si>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</si>
  <si>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</si>
  <si>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</si>
  <si>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</si>
  <si>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</si>
  <si>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</si>
  <si>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</si>
  <si>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</si>
  <si>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</si>
  <si>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</si>
  <si>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</si>
  <si>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</si>
  <si>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</si>
  <si>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</si>
  <si>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</si>
  <si>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</si>
  <si>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</si>
  <si>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</si>
  <si>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</si>
  <si>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</si>
  <si>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</si>
  <si>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</si>
  <si>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</si>
  <si>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</si>
  <si>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</si>
  <si>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</si>
  <si>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</si>
  <si>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</si>
  <si>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</si>
  <si>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</si>
  <si>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</si>
  <si>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</si>
  <si>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</si>
  <si>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</si>
  <si>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</si>
  <si>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</si>
  <si>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</si>
  <si>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</si>
  <si>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</si>
  <si>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</si>
  <si>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</si>
  <si>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</si>
  <si>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</si>
  <si>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</si>
  <si>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</si>
  <si>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</si>
  <si>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</si>
  <si>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</si>
  <si>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</si>
  <si>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</si>
  <si>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</si>
  <si>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</si>
  <si>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</si>
  <si>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</si>
  <si>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</si>
  <si>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</si>
  <si>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</si>
  <si>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</si>
  <si>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</si>
  <si>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</si>
  <si>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</si>
  <si>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</si>
  <si>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</si>
  <si>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</si>
  <si>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</si>
  <si>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</si>
  <si>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</si>
  <si>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</si>
  <si>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</si>
  <si>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</si>
  <si>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</si>
  <si>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</si>
  <si>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</si>
  <si>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</si>
  <si>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</si>
  <si>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</si>
  <si>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</si>
  <si>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</si>
  <si>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</si>
  <si>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</si>
  <si>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</si>
  <si>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</si>
  <si>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</si>
  <si>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</si>
  <si>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</si>
  <si>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</si>
  <si>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</si>
  <si>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</si>
  <si>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</si>
  <si>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</si>
  <si>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</si>
  <si>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</si>
  <si>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</si>
  <si>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</si>
  <si>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</si>
  <si>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</si>
  <si>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</si>
  <si>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</si>
  <si>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</si>
  <si>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</si>
  <si>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</si>
  <si>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</si>
  <si>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</si>
  <si>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</si>
  <si>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</si>
  <si>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</si>
  <si>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</si>
  <si>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</si>
  <si>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</si>
  <si>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</si>
  <si>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</si>
  <si>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</si>
  <si>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</si>
  <si>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</si>
  <si>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</si>
  <si>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</si>
  <si>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</si>
  <si>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</si>
  <si>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</si>
  <si>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</si>
  <si>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</si>
  <si>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</si>
  <si>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</si>
  <si>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</si>
  <si>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</si>
  <si>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</si>
  <si>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</si>
  <si>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</si>
  <si>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</si>
  <si>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</si>
  <si>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</si>
  <si>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</si>
  <si>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</si>
  <si>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</si>
  <si>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</si>
  <si>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</si>
  <si>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</si>
  <si>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</si>
  <si>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</si>
  <si>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</si>
  <si>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</si>
  <si>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</si>
  <si>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</si>
  <si>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</si>
  <si>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</si>
  <si>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</si>
  <si>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</si>
  <si>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</si>
  <si>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</si>
  <si>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</si>
  <si>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</si>
  <si>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</si>
  <si>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</si>
  <si>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</si>
  <si>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</si>
  <si>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</si>
  <si>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</si>
  <si>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</si>
  <si>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</si>
  <si>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</si>
  <si>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</si>
  <si>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</si>
  <si>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</si>
  <si>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</si>
  <si>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</si>
  <si>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</si>
  <si>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</si>
  <si>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</si>
  <si>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</si>
  <si>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</si>
  <si>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</si>
  <si>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</si>
  <si>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</si>
  <si>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</si>
  <si>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</si>
  <si>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</si>
  <si>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</si>
  <si>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</si>
  <si>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</si>
  <si>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</si>
  <si>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</si>
  <si>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</si>
  <si>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</si>
  <si>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</si>
  <si>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</si>
  <si>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</si>
  <si>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</si>
  <si>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</si>
  <si>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</si>
  <si>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</si>
  <si>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</si>
  <si>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</si>
  <si>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</si>
  <si>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</si>
  <si>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</si>
  <si>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</si>
  <si>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</si>
  <si>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</si>
  <si>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</si>
  <si>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</si>
  <si>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</si>
  <si>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</si>
  <si>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</si>
  <si>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</si>
  <si>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</si>
  <si>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</si>
  <si>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</si>
  <si>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</si>
  <si>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</si>
  <si>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</si>
  <si>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</si>
  <si>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</si>
  <si>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</si>
  <si>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</si>
  <si>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</si>
  <si>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</si>
  <si>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</si>
  <si>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</si>
  <si>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</si>
  <si>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</si>
  <si>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</si>
  <si>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</si>
  <si>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</si>
  <si>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</si>
  <si>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</si>
  <si>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</si>
  <si>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</si>
  <si>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</si>
  <si>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</si>
  <si>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</si>
  <si>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</si>
  <si>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</si>
  <si>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</si>
  <si>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</si>
  <si>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</si>
  <si>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</si>
  <si>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</si>
  <si>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</si>
  <si>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</si>
  <si>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</si>
  <si>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</si>
  <si>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</si>
  <si>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</si>
  <si>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</si>
  <si>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</si>
  <si>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</si>
  <si>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</si>
  <si>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</si>
  <si>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</si>
  <si>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</si>
  <si>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</si>
  <si>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</si>
  <si>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</si>
  <si>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</si>
  <si>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</si>
  <si>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</si>
  <si>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</si>
  <si>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</si>
  <si>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</si>
  <si>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</si>
  <si>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</si>
  <si>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</si>
  <si>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</si>
  <si>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</si>
  <si>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</si>
  <si>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</si>
  <si>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</si>
  <si>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</si>
  <si>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</si>
  <si>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</si>
  <si>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</si>
  <si>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</si>
  <si>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</si>
  <si>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</si>
  <si>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</si>
  <si>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</si>
  <si>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</si>
  <si>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</si>
  <si>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</si>
  <si>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</si>
  <si>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</si>
  <si>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</si>
  <si>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</si>
  <si>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</si>
  <si>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</si>
  <si>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</si>
  <si>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</si>
  <si>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</si>
  <si>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</si>
  <si>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</si>
  <si>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</si>
  <si>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</si>
  <si>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</si>
  <si>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</si>
  <si>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</si>
  <si>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</si>
  <si>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</si>
  <si>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</si>
  <si>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</si>
  <si>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</si>
  <si>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</si>
  <si>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</si>
  <si>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</si>
  <si>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</si>
  <si>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</si>
  <si>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</si>
  <si>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</si>
  <si>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</si>
  <si>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</si>
  <si>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</si>
  <si>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</si>
  <si>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</si>
  <si>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</si>
  <si>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</si>
  <si>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</si>
  <si>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</si>
  <si>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</si>
  <si>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</si>
  <si>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</si>
  <si>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</si>
  <si>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</si>
  <si>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</si>
  <si>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</si>
  <si>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</si>
  <si>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</si>
  <si>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</si>
  <si>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</si>
  <si>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</si>
  <si>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</si>
  <si>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</si>
  <si>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</si>
  <si>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</si>
  <si>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</si>
  <si>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</si>
  <si>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</si>
  <si>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</si>
  <si>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</si>
  <si>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</si>
  <si>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</si>
  <si>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</si>
  <si>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</si>
  <si>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</si>
  <si>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</si>
  <si>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</si>
  <si>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</si>
  <si>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</si>
  <si>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</si>
  <si>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</si>
  <si>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</si>
  <si>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</si>
  <si>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</si>
  <si>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</si>
  <si>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</si>
  <si>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</si>
  <si>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</si>
  <si>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</si>
  <si>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</si>
  <si>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</si>
  <si>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</si>
  <si>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</si>
  <si>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</si>
  <si>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</si>
  <si>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</si>
  <si>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</si>
  <si>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</si>
  <si>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</si>
  <si>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</si>
  <si>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</si>
  <si>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</si>
  <si>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</si>
  <si>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</si>
  <si>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</si>
  <si>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</si>
  <si>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</si>
  <si>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</si>
  <si>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</si>
  <si>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</si>
  <si>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</si>
  <si>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</si>
  <si>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</si>
  <si>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</si>
  <si>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</si>
  <si>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</si>
  <si>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</si>
  <si>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</si>
  <si>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</si>
  <si>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</si>
  <si>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</si>
  <si>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</si>
  <si>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</si>
  <si>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</si>
  <si>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</si>
  <si>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</si>
  <si>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</si>
  <si>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</si>
  <si>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</si>
  <si>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</si>
  <si>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</si>
  <si>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</si>
  <si>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</si>
  <si>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</si>
  <si>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</si>
  <si>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</si>
  <si>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</si>
  <si>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</si>
  <si>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</si>
  <si>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</si>
  <si>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</si>
  <si>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</si>
  <si>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</si>
  <si>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</si>
  <si>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</si>
  <si>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</si>
  <si>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</si>
  <si>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</si>
  <si>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</si>
  <si>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</si>
  <si>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</si>
  <si>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</si>
  <si>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</si>
  <si>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</si>
  <si>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</si>
  <si>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</si>
  <si>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</si>
  <si>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</si>
  <si>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</si>
  <si>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</si>
  <si>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</si>
  <si>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</si>
  <si>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</si>
  <si>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</si>
  <si>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</si>
  <si>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</si>
  <si>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</si>
  <si>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</si>
  <si>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</si>
  <si>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</si>
  <si>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</si>
  <si>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</si>
  <si>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</si>
  <si>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</si>
  <si>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</si>
  <si>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</si>
  <si>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</si>
  <si>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</si>
  <si>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</si>
  <si>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</si>
  <si>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</si>
  <si>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</si>
  <si>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</si>
  <si>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</si>
  <si>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</si>
  <si>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</si>
  <si>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</si>
  <si>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</si>
  <si>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</si>
  <si>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</si>
  <si>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</si>
  <si>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</si>
  <si>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</si>
  <si>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</si>
  <si>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</si>
  <si>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</si>
  <si>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</si>
  <si>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</si>
  <si>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</si>
  <si>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</si>
  <si>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</si>
  <si>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</si>
  <si>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</si>
  <si>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</si>
  <si>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</si>
  <si>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</si>
  <si>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</si>
  <si>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</si>
  <si>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</si>
  <si>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</si>
  <si>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</si>
  <si>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</si>
  <si>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</si>
  <si>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</si>
  <si>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</si>
  <si>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</si>
  <si>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</si>
  <si>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</si>
  <si>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</si>
  <si>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</si>
  <si>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</si>
  <si>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</si>
  <si>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</si>
  <si>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</si>
  <si>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</si>
  <si>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</si>
  <si>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</si>
  <si>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</si>
  <si>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</si>
  <si>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</si>
  <si>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</si>
  <si>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</si>
  <si>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</si>
  <si>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</si>
  <si>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</si>
  <si>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</si>
  <si>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</si>
  <si>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</si>
  <si>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</si>
  <si>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</si>
  <si>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</si>
  <si>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</si>
  <si>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</si>
  <si>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</si>
  <si>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</si>
  <si>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</si>
  <si>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</si>
  <si>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</si>
  <si>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</si>
  <si>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</si>
  <si>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</si>
  <si>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</si>
  <si>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</si>
  <si>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</si>
  <si>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</si>
  <si>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</si>
  <si>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</si>
  <si>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</si>
  <si>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</si>
  <si>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</si>
  <si>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</si>
  <si>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</si>
  <si>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</si>
  <si>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</si>
  <si>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</si>
  <si>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</si>
  <si>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</si>
  <si>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</si>
  <si>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</si>
  <si>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</si>
  <si>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</si>
  <si>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</si>
  <si>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</si>
  <si>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</si>
  <si>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</si>
  <si>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</si>
  <si>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</si>
  <si>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</si>
  <si>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</si>
  <si>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</si>
  <si>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</si>
  <si>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</si>
  <si>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</si>
  <si>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</si>
  <si>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</si>
  <si>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</si>
  <si>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</si>
  <si>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</si>
  <si>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</si>
  <si>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</si>
  <si>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</si>
  <si>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</si>
  <si>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</si>
  <si>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</si>
  <si>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</si>
  <si>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</si>
  <si>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</si>
  <si>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</si>
  <si>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</si>
  <si>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</si>
  <si>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</si>
  <si>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</si>
  <si>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</si>
  <si>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</si>
  <si>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</si>
  <si>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</si>
  <si>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</si>
  <si>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</si>
  <si>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</si>
  <si>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</si>
  <si>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</si>
  <si>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</si>
  <si>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</si>
  <si>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</si>
  <si>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</si>
  <si>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</si>
  <si>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</si>
  <si>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</si>
  <si>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</si>
  <si>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</si>
  <si>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</si>
  <si>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</si>
  <si>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</si>
  <si>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</si>
  <si>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</si>
  <si>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</si>
  <si>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</si>
  <si>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</si>
  <si>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</si>
  <si>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</si>
  <si>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</si>
  <si>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</si>
  <si>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</si>
  <si>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</si>
  <si>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</si>
  <si>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</si>
  <si>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</si>
  <si>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</si>
  <si>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</si>
  <si>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</si>
  <si>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</si>
  <si>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</si>
  <si>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</si>
  <si>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</si>
  <si>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</si>
  <si>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</si>
  <si>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</si>
  <si>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</si>
  <si>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</si>
  <si>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</si>
  <si>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</si>
  <si>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</si>
  <si>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</si>
  <si>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</si>
  <si>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</si>
  <si>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</si>
  <si>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</si>
  <si>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</si>
  <si>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</si>
  <si>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</si>
  <si>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</si>
  <si>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</si>
  <si>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</si>
  <si>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</si>
  <si>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</si>
  <si>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</si>
  <si>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</si>
  <si>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</si>
  <si>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</si>
  <si>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</si>
  <si>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</si>
  <si>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</si>
  <si>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</si>
  <si>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</si>
  <si>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</si>
  <si>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</si>
  <si>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</si>
  <si>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</si>
  <si>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</si>
  <si>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</si>
  <si>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</si>
  <si>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</si>
  <si>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</si>
  <si>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</si>
  <si>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</si>
  <si>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</si>
  <si>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</si>
  <si>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</si>
  <si>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</si>
  <si>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</si>
  <si>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</si>
  <si>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</si>
  <si>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</si>
  <si>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</si>
  <si>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</si>
  <si>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</si>
  <si>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</si>
  <si>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</si>
  <si>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</si>
  <si>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</si>
  <si>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</si>
  <si>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</si>
  <si>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</si>
  <si>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</si>
  <si>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</si>
  <si>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</si>
  <si>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</si>
  <si>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</si>
  <si>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</si>
  <si>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</si>
  <si>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</si>
  <si>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</si>
  <si>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</si>
  <si>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</si>
  <si>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</si>
  <si>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</si>
  <si>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</si>
  <si>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</si>
  <si>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</si>
  <si>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</si>
  <si>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</si>
  <si>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</si>
  <si>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</si>
  <si>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</si>
  <si>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</si>
  <si>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</si>
  <si>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</si>
  <si>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</si>
  <si>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</si>
  <si>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</si>
  <si>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</si>
  <si>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</si>
  <si>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</si>
  <si>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</si>
  <si>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</si>
  <si>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</si>
  <si>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</si>
  <si>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</si>
  <si>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</si>
  <si>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</si>
  <si>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</si>
  <si>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</si>
  <si>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</si>
  <si>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</si>
  <si>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</si>
  <si>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</si>
  <si>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</si>
  <si>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</si>
  <si>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</si>
  <si>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</si>
  <si>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</si>
  <si>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</si>
  <si>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</si>
  <si>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</si>
  <si>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</si>
  <si>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</si>
  <si>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</si>
  <si>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</si>
  <si>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</si>
  <si>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</si>
  <si>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</si>
  <si>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</si>
  <si>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</si>
  <si>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</si>
  <si>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</si>
  <si>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</si>
  <si>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</si>
  <si>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</si>
  <si>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</si>
  <si>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</si>
  <si>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</si>
  <si>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</si>
  <si>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</si>
  <si>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</si>
  <si>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</si>
  <si>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</si>
  <si>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</si>
  <si>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</si>
  <si>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</si>
  <si>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</si>
  <si>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</si>
  <si>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</si>
  <si>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</si>
  <si>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</si>
  <si>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</si>
  <si>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</si>
  <si>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</si>
  <si>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</si>
  <si>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</si>
  <si>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</si>
  <si>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</si>
  <si>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</si>
  <si>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</si>
  <si>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</si>
  <si>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</si>
  <si>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</si>
  <si>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</si>
  <si>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</si>
  <si>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</si>
  <si>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</si>
  <si>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</si>
  <si>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</si>
  <si>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</si>
  <si>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</si>
  <si>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</si>
  <si>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</si>
  <si>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</si>
  <si>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</si>
  <si>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</si>
  <si>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</si>
  <si>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</si>
  <si>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</si>
  <si>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</si>
  <si>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</si>
  <si>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</si>
  <si>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</si>
  <si>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</si>
  <si>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</si>
  <si>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</si>
  <si>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</si>
  <si>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</si>
  <si>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</si>
  <si>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</si>
  <si>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</si>
  <si>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</si>
  <si>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</si>
  <si>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</si>
  <si>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</si>
  <si>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</si>
  <si>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</si>
  <si>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</si>
  <si>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</si>
  <si>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</si>
  <si>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</si>
  <si>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</si>
  <si>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</si>
  <si>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</si>
  <si>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</si>
  <si>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</si>
  <si>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</si>
  <si>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</si>
  <si>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</si>
  <si>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</si>
  <si>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</si>
  <si>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</si>
  <si>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</si>
  <si>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</si>
  <si>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</si>
  <si>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</si>
  <si>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</si>
  <si>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</si>
  <si>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</si>
  <si>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</si>
  <si>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</si>
  <si>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</si>
  <si>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</si>
  <si>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</si>
  <si>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</si>
  <si>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</si>
  <si>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</si>
  <si>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</si>
  <si>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</si>
  <si>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</si>
  <si>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</si>
  <si>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</si>
  <si>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</si>
  <si>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</si>
  <si>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</si>
  <si>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</si>
  <si>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</si>
  <si>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</si>
  <si>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</si>
  <si>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</si>
  <si>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</si>
  <si>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</si>
  <si>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</si>
  <si>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</si>
  <si>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</si>
  <si>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</si>
  <si>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</si>
  <si>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</si>
  <si>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</si>
  <si>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</si>
  <si>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</si>
  <si>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</si>
  <si>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</si>
  <si>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</si>
  <si>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</si>
  <si>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</si>
  <si>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</si>
  <si>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</si>
  <si>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</si>
  <si>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</si>
  <si>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</si>
  <si>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</si>
  <si>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</si>
  <si>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</si>
  <si>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</si>
  <si>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</si>
  <si>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</si>
  <si>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</si>
  <si>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</si>
  <si>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</si>
  <si>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</si>
  <si>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</si>
  <si>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</si>
  <si>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</si>
  <si>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</si>
  <si>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</si>
  <si>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</si>
  <si>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</si>
  <si>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</si>
  <si>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</si>
  <si>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</si>
  <si>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</si>
  <si>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</si>
  <si>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</si>
  <si>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</si>
  <si>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</si>
  <si>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</si>
  <si>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</si>
  <si>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</si>
  <si>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</si>
  <si>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</si>
  <si>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</si>
  <si>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</si>
  <si>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</si>
  <si>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</si>
  <si>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</si>
  <si>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</si>
  <si>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</si>
  <si>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</si>
  <si>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</si>
  <si>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</si>
  <si>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</si>
  <si>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</si>
  <si>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</si>
  <si>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</si>
  <si>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</si>
  <si>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</si>
  <si>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</si>
  <si>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</si>
  <si>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</si>
  <si>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</si>
  <si>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</si>
  <si>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</si>
  <si>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</si>
  <si>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</si>
  <si>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</si>
  <si>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</si>
  <si>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</si>
  <si>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</si>
  <si>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</si>
  <si>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</si>
  <si>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</si>
  <si>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</si>
  <si>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</si>
  <si>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</si>
  <si>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</si>
  <si>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</si>
  <si>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</si>
  <si>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</si>
  <si>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</si>
  <si>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</si>
  <si>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</si>
  <si>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</si>
  <si>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</si>
  <si>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</si>
  <si>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</si>
  <si>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</si>
  <si>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</si>
  <si>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</si>
  <si>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</si>
  <si>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</si>
  <si>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</si>
  <si>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</si>
  <si>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</si>
  <si>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</si>
  <si>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</si>
  <si>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</si>
  <si>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</si>
  <si>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</si>
  <si>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</si>
  <si>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</si>
  <si>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</si>
  <si>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</si>
  <si>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</si>
  <si>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</si>
  <si>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</si>
  <si>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</si>
  <si>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</si>
  <si>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</si>
  <si>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</si>
  <si>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</si>
  <si>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</si>
  <si>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</si>
  <si>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</si>
  <si>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</si>
  <si>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</si>
  <si>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</si>
  <si>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</si>
  <si>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</si>
  <si>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</si>
  <si>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</si>
  <si>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</si>
  <si>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</si>
  <si>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</si>
  <si>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</si>
  <si>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</si>
  <si>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</si>
  <si>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</si>
  <si>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</si>
  <si>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</si>
  <si>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</si>
  <si>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</si>
  <si>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</si>
  <si>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</si>
  <si>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</si>
  <si>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</si>
  <si>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</si>
  <si>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</si>
  <si>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</si>
  <si>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</si>
  <si>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</si>
  <si>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</si>
  <si>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</si>
  <si>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</si>
  <si>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</si>
  <si>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</si>
  <si>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</si>
  <si>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</si>
  <si>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</si>
  <si>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</si>
  <si>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</si>
  <si>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</si>
  <si>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</si>
  <si>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</si>
  <si>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</si>
  <si>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</si>
  <si>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</si>
  <si>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</si>
  <si>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</si>
  <si>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</si>
  <si>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</si>
  <si>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</si>
  <si>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</si>
  <si>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</si>
  <si>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</si>
  <si>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</si>
  <si>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</si>
  <si>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</si>
  <si>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</si>
  <si>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</si>
  <si>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</si>
  <si>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</si>
  <si>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</si>
  <si>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</si>
  <si>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</si>
  <si>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</si>
  <si>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</si>
  <si>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</si>
  <si>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</si>
  <si>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</si>
  <si>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</si>
  <si>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</si>
  <si>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</si>
  <si>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</si>
  <si>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</si>
  <si>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</si>
  <si>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</si>
  <si>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</si>
  <si>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</si>
  <si>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</si>
  <si>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</si>
  <si>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</si>
  <si>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</si>
  <si>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</si>
  <si>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</si>
  <si>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</si>
  <si>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</si>
  <si>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</si>
  <si>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</si>
  <si>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</si>
  <si>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</si>
  <si>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</si>
  <si>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</si>
  <si>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</si>
  <si>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</si>
  <si>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</si>
  <si>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</si>
  <si>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</si>
  <si>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</si>
  <si>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</si>
  <si>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</si>
  <si>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</si>
  <si>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</si>
  <si>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</si>
  <si>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</si>
  <si>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</si>
  <si>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</si>
  <si>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</si>
  <si>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</si>
  <si>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</si>
  <si>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</si>
  <si>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</si>
  <si>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</si>
  <si>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</si>
  <si>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</si>
  <si>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</si>
  <si>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</si>
  <si>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</si>
  <si>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</si>
  <si>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</si>
  <si>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</si>
  <si>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</si>
  <si>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</si>
  <si>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</si>
  <si>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</si>
  <si>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</si>
  <si>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</si>
  <si>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</si>
  <si>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</si>
  <si>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</si>
  <si>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</si>
  <si>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</si>
  <si>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</si>
  <si>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</si>
  <si>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</si>
  <si>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</si>
  <si>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</si>
  <si>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</si>
  <si>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</si>
  <si>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</si>
  <si>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</si>
  <si>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</si>
  <si>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</si>
  <si>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</si>
  <si>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</si>
  <si>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</si>
  <si>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</si>
  <si>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</si>
  <si>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</si>
  <si>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</si>
  <si>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</si>
  <si>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</si>
  <si>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</si>
  <si>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</si>
  <si>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</si>
  <si>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</si>
  <si>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</si>
  <si>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</si>
  <si>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</si>
  <si>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</si>
  <si>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</si>
  <si>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</si>
  <si>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</si>
  <si>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</si>
  <si>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</si>
  <si>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</si>
  <si>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</si>
  <si>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</si>
  <si>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</si>
  <si>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</si>
  <si>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</si>
  <si>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</si>
  <si>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</si>
  <si>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</si>
  <si>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</si>
  <si>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</si>
  <si>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</si>
  <si>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</si>
  <si>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</si>
  <si>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</si>
  <si>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</si>
  <si>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</si>
  <si>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</si>
  <si>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</si>
  <si>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</si>
  <si>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</si>
  <si>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</si>
  <si>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</si>
  <si>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</si>
  <si>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</si>
  <si>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</si>
  <si>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</si>
  <si>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</si>
  <si>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</si>
  <si>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</si>
  <si>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</si>
  <si>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</si>
  <si>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</si>
  <si>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</si>
  <si>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</si>
  <si>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</si>
  <si>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</si>
  <si>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</si>
  <si>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</si>
  <si>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</si>
  <si>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</si>
  <si>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</si>
  <si>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</si>
  <si>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</si>
  <si>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</si>
  <si>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</si>
  <si>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</si>
  <si>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</si>
  <si>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</si>
  <si>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</si>
  <si>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</si>
  <si>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</si>
  <si>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</si>
  <si>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</si>
  <si>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</si>
  <si>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</si>
  <si>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</si>
  <si>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</si>
  <si>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</si>
  <si>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</si>
  <si>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</si>
  <si>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</si>
  <si>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</si>
  <si>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</si>
  <si>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</si>
  <si>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</si>
  <si>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</si>
  <si>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</si>
  <si>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</si>
  <si>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</si>
  <si>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</si>
  <si>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</si>
  <si>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</si>
  <si>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</si>
  <si>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</si>
  <si>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</si>
  <si>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</si>
  <si>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</si>
  <si>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</si>
  <si>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</si>
  <si>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</si>
  <si>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</si>
  <si>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</si>
  <si>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</si>
  <si>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</si>
  <si>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</si>
  <si>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</si>
  <si>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</si>
  <si>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</si>
  <si>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</si>
  <si>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</si>
  <si>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</si>
  <si>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</si>
  <si>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</si>
  <si>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</si>
  <si>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</si>
  <si>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</si>
  <si>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</si>
  <si>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</si>
  <si>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</si>
  <si>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</si>
  <si>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</si>
  <si>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</si>
  <si>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</si>
  <si>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</si>
  <si>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</si>
  <si>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</si>
  <si>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</si>
  <si>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</si>
  <si>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</si>
  <si>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</si>
  <si>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</si>
  <si>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</si>
  <si>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</si>
  <si>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</si>
  <si>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</si>
  <si>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</si>
  <si>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</si>
  <si>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</si>
  <si>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</si>
  <si>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</si>
  <si>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</si>
  <si>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</si>
  <si>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</si>
  <si>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</si>
  <si>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</si>
  <si>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</si>
  <si>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</si>
  <si>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</si>
  <si>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</si>
  <si>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</si>
  <si>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</si>
  <si>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</si>
  <si>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</si>
  <si>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</si>
  <si>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</si>
  <si>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</si>
  <si>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</si>
  <si>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</si>
  <si>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</si>
  <si>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</si>
  <si>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</si>
  <si>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</si>
  <si>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</si>
  <si>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</si>
  <si>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</si>
  <si>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</si>
  <si>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</si>
  <si>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</si>
  <si>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</si>
  <si>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</si>
  <si>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</si>
  <si>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</si>
  <si>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</si>
  <si>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</si>
  <si>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</si>
  <si>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</si>
  <si>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</si>
  <si>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</si>
  <si>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</si>
  <si>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</si>
  <si>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</si>
  <si>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</si>
  <si>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</si>
  <si>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</si>
  <si>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</si>
  <si>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</si>
  <si>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</si>
  <si>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</si>
  <si>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</si>
  <si>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</si>
  <si>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</si>
  <si>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</si>
  <si>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</si>
  <si>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</si>
  <si>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</si>
  <si>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</si>
  <si>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</si>
  <si>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</si>
  <si>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</si>
  <si>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</si>
  <si>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</si>
  <si>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</si>
  <si>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</si>
  <si>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</si>
  <si>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</si>
  <si>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</si>
  <si>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</si>
  <si>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</si>
  <si>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</si>
  <si>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</si>
  <si>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</si>
  <si>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</si>
  <si>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</si>
  <si>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</si>
  <si>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</si>
  <si>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</si>
  <si>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</si>
  <si>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</si>
  <si>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</si>
  <si>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</si>
  <si>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</si>
  <si>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</si>
  <si>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</si>
  <si>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</si>
  <si>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</si>
  <si>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</si>
  <si>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</si>
  <si>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</si>
  <si>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</si>
  <si>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</si>
  <si>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</si>
  <si>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</si>
  <si>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</si>
  <si>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</si>
  <si>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</si>
  <si>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</si>
  <si>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</si>
  <si>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</si>
  <si>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</si>
  <si>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</si>
  <si>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</si>
  <si>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</si>
  <si>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</si>
  <si>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</si>
  <si>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</si>
  <si>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</si>
  <si>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</si>
  <si>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</si>
  <si>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</si>
  <si>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</si>
  <si>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</si>
  <si>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</si>
  <si>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</si>
  <si>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</si>
  <si>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</si>
  <si>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</si>
  <si>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</si>
  <si>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</si>
  <si>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</si>
  <si>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</si>
  <si>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</si>
  <si>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</si>
  <si>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</si>
  <si>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</si>
  <si>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</si>
  <si>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</si>
  <si>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</si>
  <si>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</si>
  <si>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</si>
  <si>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</si>
  <si>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</si>
  <si>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</si>
  <si>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</si>
  <si>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</si>
  <si>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</si>
  <si>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</si>
  <si>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</si>
  <si>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</si>
  <si>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</si>
  <si>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</si>
  <si>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</si>
  <si>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</si>
  <si>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</si>
  <si>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</si>
  <si>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</si>
  <si>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</si>
  <si>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</si>
  <si>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</si>
  <si>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</si>
  <si>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</si>
  <si>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</si>
  <si>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</si>
  <si>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</si>
  <si>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</si>
  <si>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</si>
  <si>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</si>
  <si>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</si>
  <si>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</si>
  <si>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</si>
  <si>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</si>
  <si>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</si>
  <si>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</si>
  <si>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</si>
  <si>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</si>
  <si>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</si>
  <si>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</si>
  <si>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</si>
  <si>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</si>
  <si>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</si>
  <si>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</si>
  <si>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</si>
  <si>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</si>
  <si>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</si>
  <si>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</si>
  <si>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</si>
  <si>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</si>
  <si>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</si>
  <si>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</si>
  <si>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</si>
  <si>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</si>
  <si>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</si>
  <si>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</si>
  <si>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</si>
  <si>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</si>
  <si>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</si>
  <si>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</si>
  <si>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</si>
  <si>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</si>
  <si>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</si>
  <si>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</si>
  <si>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</si>
  <si>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</si>
  <si>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</si>
  <si>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</si>
  <si>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</si>
  <si>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</si>
  <si>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</si>
  <si>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</si>
  <si>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</si>
  <si>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</si>
  <si>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</si>
  <si>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</si>
  <si>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</si>
  <si>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</si>
  <si>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</si>
  <si>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</si>
  <si>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</si>
  <si>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</si>
  <si>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</si>
  <si>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</si>
  <si>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</si>
  <si>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</si>
  <si>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</si>
  <si>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</si>
  <si>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</si>
  <si>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</si>
  <si>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</si>
  <si>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</si>
  <si>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</si>
  <si>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</si>
  <si>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</si>
  <si>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</si>
  <si>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</si>
  <si>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</si>
  <si>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</si>
  <si>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</si>
  <si>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</si>
  <si>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</si>
  <si>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</si>
  <si>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</si>
  <si>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</si>
  <si>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</si>
  <si>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</si>
  <si>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</si>
  <si>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</si>
  <si>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</si>
  <si>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</si>
  <si>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</si>
  <si>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</si>
  <si>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</si>
  <si>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</si>
  <si>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</si>
  <si>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</si>
  <si>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</si>
  <si>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</si>
  <si>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</si>
  <si>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</si>
  <si>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</si>
  <si>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</si>
  <si>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</si>
  <si>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</si>
  <si>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</si>
  <si>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</si>
  <si>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</si>
  <si>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</si>
  <si>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</si>
  <si>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</si>
  <si>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</si>
  <si>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</si>
  <si>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</si>
  <si>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</si>
  <si>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</si>
  <si>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</si>
  <si>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</si>
  <si>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</si>
  <si>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</si>
  <si>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</si>
  <si>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</si>
  <si>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</si>
  <si>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</si>
  <si>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</si>
  <si>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</si>
  <si>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</si>
  <si>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</si>
  <si>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</si>
  <si>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</si>
  <si>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</si>
  <si>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</si>
  <si>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</si>
  <si>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</si>
  <si>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</si>
  <si>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</si>
  <si>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</si>
  <si>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</si>
  <si>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</si>
  <si>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</si>
  <si>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</si>
  <si>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</si>
  <si>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</si>
  <si>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</si>
  <si>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</si>
  <si>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</si>
  <si>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</si>
  <si>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</si>
  <si>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</si>
  <si>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</si>
  <si>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</si>
  <si>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</si>
  <si>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</si>
  <si>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</si>
  <si>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</si>
  <si>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</si>
  <si>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</si>
  <si>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</si>
  <si>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</si>
  <si>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</si>
  <si>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</si>
  <si>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</si>
  <si>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</si>
  <si>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</si>
  <si>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</si>
  <si>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</si>
  <si>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</si>
  <si>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</si>
  <si>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</si>
  <si>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</si>
  <si>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</si>
  <si>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</si>
  <si>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</si>
  <si>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</si>
  <si>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</si>
  <si>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</si>
  <si>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</si>
  <si>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</si>
  <si>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</si>
  <si>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</si>
  <si>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</si>
  <si>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</si>
  <si>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</si>
  <si>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</si>
  <si>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</si>
  <si>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</si>
  <si>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</si>
  <si>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</si>
  <si>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</si>
  <si>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</si>
  <si>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</si>
  <si>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</si>
  <si>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</si>
  <si>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</si>
  <si>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</si>
  <si>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</si>
  <si>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</si>
  <si>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</si>
  <si>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</si>
  <si>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</si>
  <si>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</si>
  <si>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</si>
  <si>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</si>
  <si>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</si>
  <si>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</si>
  <si>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</si>
  <si>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</si>
  <si>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</si>
  <si>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</si>
  <si>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</si>
  <si>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</si>
  <si>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</si>
  <si>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</si>
  <si>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</si>
  <si>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</si>
  <si>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</si>
  <si>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</si>
  <si>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</si>
  <si>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</si>
  <si>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</si>
  <si>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</si>
  <si>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</si>
  <si>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</si>
  <si>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</si>
  <si>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</si>
  <si>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</si>
  <si>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</si>
  <si>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</si>
  <si>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</si>
  <si>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</si>
  <si>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</si>
  <si>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</si>
  <si>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</si>
  <si>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</si>
  <si>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</si>
  <si>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</si>
  <si>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</si>
  <si>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</si>
  <si>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</si>
  <si>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</si>
  <si>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</si>
  <si>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</si>
  <si>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</si>
  <si>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</si>
  <si>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</si>
  <si>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</si>
  <si>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</si>
  <si>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</si>
  <si>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</si>
  <si>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</si>
  <si>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</si>
  <si>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</si>
  <si>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</si>
  <si>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</si>
  <si>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</si>
  <si>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</si>
  <si>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</si>
  <si>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</si>
  <si>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</si>
  <si>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</si>
  <si>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</si>
  <si>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</si>
  <si>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</si>
  <si>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</si>
  <si>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</si>
  <si>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</si>
  <si>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</si>
  <si>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</si>
  <si>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</si>
  <si>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</si>
  <si>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</si>
  <si>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</si>
  <si>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</si>
  <si>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</si>
  <si>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</si>
  <si>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</si>
  <si>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</si>
  <si>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</si>
  <si>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</si>
  <si>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</si>
  <si>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</si>
  <si>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</si>
  <si>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</si>
  <si>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</si>
  <si>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</si>
  <si>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</si>
  <si>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</si>
  <si>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</si>
  <si>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</si>
  <si>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</si>
  <si>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</si>
  <si>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</si>
  <si>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</si>
  <si>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</si>
  <si>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</si>
  <si>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</si>
  <si>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</si>
  <si>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</si>
  <si>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</si>
  <si>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</si>
  <si>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</si>
  <si>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</si>
  <si>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</si>
  <si>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</si>
  <si>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</si>
  <si>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</si>
  <si>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</si>
  <si>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</si>
  <si>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</si>
  <si>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</si>
  <si>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</si>
  <si>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</si>
  <si>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</si>
  <si>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</si>
  <si>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</si>
  <si>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</si>
  <si>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</si>
  <si>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</si>
  <si>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</si>
  <si>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</si>
  <si>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</si>
  <si>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</si>
  <si>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</si>
  <si>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</si>
  <si>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</si>
  <si>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</si>
  <si>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</si>
  <si>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</si>
  <si>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</si>
  <si>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</si>
  <si>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</si>
  <si>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</si>
  <si>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</si>
  <si>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</si>
  <si>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</si>
  <si>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</si>
  <si>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</si>
  <si>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</si>
  <si>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</si>
  <si>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</si>
  <si>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</si>
  <si>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</si>
  <si>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</si>
  <si>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</si>
  <si>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</si>
  <si>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</si>
  <si>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</si>
  <si>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</si>
  <si>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</si>
  <si>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</si>
  <si>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</si>
  <si>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</si>
  <si>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</si>
  <si>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</si>
  <si>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</si>
  <si>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</si>
  <si>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</si>
  <si>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</si>
  <si>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</si>
  <si>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</si>
  <si>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</si>
  <si>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</si>
  <si>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</si>
  <si>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</si>
  <si>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</si>
  <si>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</si>
  <si>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</si>
  <si>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</si>
  <si>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</si>
  <si>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</si>
  <si>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</si>
  <si>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</si>
  <si>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</si>
  <si>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</si>
  <si>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</si>
  <si>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</si>
  <si>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</si>
  <si>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</si>
  <si>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</si>
  <si>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</si>
  <si>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</si>
  <si>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</si>
  <si>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</si>
  <si>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</si>
  <si>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</si>
  <si>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</si>
  <si>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</si>
  <si>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</si>
  <si>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</si>
  <si>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</si>
  <si>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</si>
  <si>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</si>
  <si>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</si>
  <si>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</si>
  <si>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</si>
  <si>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</si>
  <si>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</si>
  <si>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</si>
  <si>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</si>
  <si>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</si>
  <si>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</si>
  <si>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</si>
  <si>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</si>
  <si>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</si>
  <si>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</si>
  <si>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</si>
  <si>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</si>
  <si>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</si>
  <si>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</si>
  <si>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</si>
  <si>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</si>
  <si>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</si>
  <si>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</si>
  <si>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</si>
  <si>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</si>
  <si>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</si>
  <si>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</si>
  <si>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</si>
  <si>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</si>
  <si>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</si>
  <si>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</si>
  <si>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</si>
  <si>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</si>
  <si>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</si>
  <si>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</si>
  <si>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</si>
  <si>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</si>
  <si>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</si>
  <si>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</si>
  <si>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</si>
  <si>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</si>
  <si>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</si>
  <si>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</si>
  <si>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</si>
  <si>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</si>
  <si>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</si>
  <si>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</si>
  <si>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</si>
  <si>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</si>
  <si>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</si>
  <si>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</si>
  <si>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</si>
  <si>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</si>
  <si>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</si>
  <si>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</si>
  <si>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</si>
  <si>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</si>
  <si>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</si>
  <si>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</si>
  <si>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</si>
  <si>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</si>
  <si>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</si>
  <si>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</si>
  <si>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</si>
  <si>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</si>
  <si>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</si>
  <si>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</si>
  <si>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</si>
  <si>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</si>
  <si>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</si>
  <si>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</si>
  <si>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</si>
  <si>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</si>
  <si>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</si>
  <si>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</si>
  <si>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</si>
  <si>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</si>
  <si>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</si>
  <si>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</si>
  <si>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</si>
  <si>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</si>
  <si>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</si>
  <si>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</si>
  <si>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</si>
  <si>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</si>
  <si>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</si>
  <si>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</si>
  <si>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</si>
  <si>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</si>
  <si>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</si>
  <si>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</si>
  <si>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</si>
  <si>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</si>
  <si>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</si>
  <si>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</si>
  <si>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</si>
  <si>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</si>
  <si>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</si>
  <si>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</si>
  <si>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</si>
  <si>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</si>
  <si>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</si>
  <si>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</si>
  <si>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</si>
  <si>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</si>
  <si>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</si>
  <si>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</si>
  <si>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</si>
  <si>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</si>
  <si>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</si>
  <si>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</si>
  <si>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</si>
  <si>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</si>
  <si>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</si>
  <si>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</si>
  <si>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</si>
  <si>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</si>
  <si>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</si>
  <si>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</si>
  <si>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</si>
  <si>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</si>
  <si>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</si>
  <si>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</si>
  <si>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</si>
  <si>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</si>
  <si>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</si>
  <si>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</si>
  <si>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</si>
  <si>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</si>
  <si>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</si>
  <si>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</si>
  <si>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</si>
  <si>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</si>
  <si>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</si>
  <si>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</si>
  <si>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</si>
  <si>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</si>
  <si>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</si>
  <si>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</si>
  <si>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</si>
  <si>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</si>
  <si>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</si>
  <si>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</si>
  <si>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</si>
  <si>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</si>
  <si>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</si>
  <si>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</si>
  <si>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</si>
  <si>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</si>
  <si>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</si>
  <si>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</si>
  <si>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</si>
  <si>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</si>
  <si>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</si>
  <si>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</si>
  <si>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</si>
  <si>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</si>
  <si>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</si>
  <si>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</si>
  <si>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</si>
  <si>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</si>
  <si>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</si>
  <si>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</si>
  <si>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</si>
  <si>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</si>
  <si>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</si>
  <si>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</si>
  <si>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</si>
  <si>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</si>
  <si>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</si>
  <si>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</si>
  <si>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</si>
  <si>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</si>
  <si>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</si>
  <si>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</si>
  <si>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</si>
  <si>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</si>
  <si>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</si>
  <si>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</si>
  <si>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</si>
  <si>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</si>
  <si>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</si>
  <si>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</si>
  <si>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</si>
  <si>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</si>
  <si>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</si>
  <si>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</si>
  <si>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</si>
  <si>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</si>
  <si>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</si>
  <si>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</si>
  <si>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</si>
  <si>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</si>
  <si>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</si>
  <si>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</si>
  <si>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</si>
  <si>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</si>
  <si>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</si>
  <si>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</si>
  <si>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</si>
  <si>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</si>
  <si>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</si>
  <si>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</si>
  <si>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</si>
  <si>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</si>
  <si>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</si>
  <si>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</si>
  <si>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</si>
  <si>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</si>
  <si>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</si>
  <si>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</si>
  <si>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</si>
  <si>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</si>
  <si>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</si>
  <si>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</si>
  <si>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</si>
  <si>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</si>
  <si>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</si>
  <si>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</si>
  <si>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</si>
  <si>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</si>
  <si>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</si>
  <si>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</si>
  <si>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</si>
  <si>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</si>
  <si>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</si>
  <si>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</si>
  <si>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</si>
  <si>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</si>
  <si>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</si>
  <si>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</si>
  <si>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</si>
  <si>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</si>
  <si>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</si>
  <si>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</si>
  <si>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</si>
  <si>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</si>
  <si>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</si>
  <si>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</si>
  <si>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</si>
  <si>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</si>
  <si>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</si>
  <si>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</si>
  <si>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</si>
  <si>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</si>
  <si>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</si>
  <si>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</si>
  <si>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</si>
  <si>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</si>
  <si>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</si>
  <si>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</si>
  <si>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</si>
  <si>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</si>
  <si>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</si>
  <si>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</si>
  <si>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</si>
  <si>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</si>
  <si>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</si>
  <si>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</si>
  <si>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</si>
  <si>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</si>
  <si>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</si>
  <si>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</si>
  <si>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</si>
  <si>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</si>
  <si>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</si>
  <si>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</si>
  <si>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</si>
  <si>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</si>
  <si>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</si>
  <si>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</si>
  <si>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</si>
  <si>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</si>
  <si>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</si>
  <si>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</si>
  <si>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</si>
  <si>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</si>
  <si>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</si>
  <si>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</si>
  <si>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</si>
  <si>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</si>
  <si>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</si>
  <si>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</si>
  <si>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</si>
  <si>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</si>
  <si>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</si>
  <si>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</si>
  <si>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</si>
  <si>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</si>
  <si>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</si>
  <si>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</si>
  <si>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</si>
  <si>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</si>
  <si>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</si>
  <si>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</si>
  <si>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</si>
  <si>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</si>
  <si>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</si>
  <si>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</si>
  <si>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</si>
  <si>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</si>
  <si>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</si>
  <si>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</si>
  <si>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</si>
  <si>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</si>
  <si>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</si>
  <si>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</si>
  <si>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</si>
  <si>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</si>
  <si>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</si>
  <si>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</si>
  <si>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</si>
  <si>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</si>
  <si>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</si>
  <si>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</si>
  <si>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</si>
  <si>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</si>
  <si>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</si>
  <si>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</si>
  <si>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</si>
  <si>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</si>
  <si>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</si>
  <si>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</si>
  <si>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</si>
  <si>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</si>
  <si>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</si>
  <si>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</si>
  <si>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</si>
  <si>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</si>
  <si>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</si>
  <si>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</si>
  <si>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</si>
  <si>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</si>
  <si>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</si>
  <si>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</si>
  <si>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</si>
  <si>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</si>
  <si>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</si>
  <si>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</si>
  <si>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</si>
  <si>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</si>
  <si>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</si>
  <si>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</si>
  <si>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</si>
  <si>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</si>
  <si>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</si>
  <si>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</si>
  <si>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</si>
  <si>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</si>
  <si>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</si>
  <si>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</si>
  <si>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</si>
  <si>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</si>
  <si>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</si>
  <si>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</si>
  <si>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</si>
  <si>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</si>
  <si>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</si>
  <si>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</si>
  <si>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</si>
  <si>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</si>
  <si>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</si>
  <si>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</si>
  <si>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</si>
  <si>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</si>
  <si>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</si>
  <si>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</si>
  <si>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</si>
  <si>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</si>
  <si>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</si>
  <si>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</si>
  <si>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</si>
  <si>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</si>
  <si>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</si>
  <si>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</si>
  <si>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</si>
  <si>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</si>
  <si>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</si>
  <si>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</si>
  <si>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</si>
  <si>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</si>
  <si>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</si>
  <si>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</si>
  <si>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</si>
  <si>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</si>
  <si>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</si>
  <si>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</si>
  <si>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</si>
  <si>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</si>
  <si>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</si>
  <si>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</si>
  <si>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</si>
  <si>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</si>
  <si>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</si>
  <si>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</si>
  <si>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</si>
  <si>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</si>
  <si>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</si>
  <si>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</si>
  <si>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</si>
  <si>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</si>
  <si>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</si>
  <si>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</si>
  <si>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</si>
  <si>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</si>
  <si>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</si>
  <si>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</si>
  <si>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</si>
  <si>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</si>
  <si>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</si>
  <si>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</si>
  <si>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</si>
  <si>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</si>
  <si>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</si>
  <si>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</si>
  <si>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</si>
  <si>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</si>
  <si>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</si>
  <si>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</si>
  <si>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</si>
  <si>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</si>
  <si>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</si>
  <si>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</si>
  <si>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</si>
  <si>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</si>
  <si>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</si>
  <si>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</si>
  <si>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</si>
  <si>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</si>
  <si>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</si>
  <si>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</si>
  <si>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</si>
  <si>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</si>
  <si>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</si>
  <si>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</si>
  <si>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</si>
  <si>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</si>
  <si>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</si>
  <si>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</si>
  <si>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</si>
  <si>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</si>
  <si>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</si>
  <si>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</si>
  <si>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</si>
  <si>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</si>
  <si>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</si>
  <si>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</si>
  <si>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</si>
  <si>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</si>
  <si>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</si>
  <si>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</si>
  <si>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</si>
  <si>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</si>
  <si>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</si>
  <si>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</si>
  <si>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</si>
  <si>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</si>
  <si>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</si>
  <si>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</si>
  <si>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</si>
  <si>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</si>
  <si>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</si>
  <si>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</si>
  <si>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</si>
  <si>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</si>
  <si>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</si>
  <si>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</si>
  <si>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</si>
  <si>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</si>
  <si>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</si>
  <si>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</si>
  <si>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</si>
  <si>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</si>
  <si>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</si>
  <si>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</si>
  <si>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</si>
  <si>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</si>
  <si>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</si>
  <si>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</si>
  <si>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</si>
  <si>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</si>
  <si>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</si>
  <si>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</si>
  <si>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</si>
  <si>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</si>
  <si>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</si>
  <si>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</si>
  <si>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</si>
  <si>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</si>
  <si>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</si>
  <si>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</si>
  <si>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</si>
  <si>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</si>
  <si>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</si>
  <si>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</si>
  <si>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</si>
  <si>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</si>
  <si>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</si>
  <si>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</si>
  <si>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</si>
  <si>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</si>
  <si>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</si>
  <si>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</si>
  <si>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</si>
  <si>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</si>
  <si>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</si>
  <si>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</si>
  <si>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</si>
  <si>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</si>
  <si>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</si>
  <si>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</si>
  <si>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</si>
  <si>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</si>
  <si>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</si>
  <si>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</si>
  <si>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</si>
  <si>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</si>
  <si>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</si>
  <si>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</si>
  <si>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</si>
  <si>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</si>
  <si>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</si>
  <si>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</si>
  <si>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</si>
  <si>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</si>
  <si>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</si>
  <si>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</si>
  <si>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</si>
  <si>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</si>
  <si>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</si>
  <si>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</si>
  <si>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</si>
  <si>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</si>
  <si>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</si>
  <si>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</si>
  <si>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</si>
  <si>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</si>
  <si>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</si>
  <si>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</si>
  <si>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</si>
  <si>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</si>
  <si>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</si>
  <si>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</si>
  <si>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</si>
  <si>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</si>
  <si>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</si>
  <si>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</si>
  <si>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</si>
  <si>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</si>
  <si>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</si>
  <si>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</si>
  <si>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</si>
  <si>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</si>
  <si>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</si>
  <si>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</si>
  <si>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</si>
  <si>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</si>
  <si>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</si>
  <si>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</si>
  <si>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</si>
  <si>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</si>
  <si>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</si>
  <si>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</si>
  <si>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</si>
  <si>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</si>
  <si>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</si>
  <si>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</si>
  <si>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</si>
  <si>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</si>
  <si>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</si>
  <si>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</si>
  <si>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</si>
  <si>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</si>
  <si>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</si>
  <si>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</si>
  <si>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</si>
  <si>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</si>
  <si>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</si>
  <si>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</si>
  <si>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</si>
  <si>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</si>
  <si>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</si>
  <si>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</si>
  <si>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</si>
  <si>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</si>
  <si>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</si>
  <si>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</si>
  <si>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</si>
  <si>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</si>
  <si>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</si>
  <si>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</si>
  <si>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</si>
  <si>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</si>
  <si>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</si>
  <si>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</si>
  <si>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</si>
  <si>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</si>
  <si>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</si>
  <si>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</si>
  <si>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</si>
  <si>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</si>
  <si>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</si>
  <si>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</si>
  <si>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</si>
  <si>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</si>
  <si>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</si>
  <si>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</si>
  <si>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</si>
  <si>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</si>
  <si>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</si>
  <si>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</si>
  <si>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</si>
  <si>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</si>
  <si>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</si>
  <si>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</si>
  <si>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</si>
  <si>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</si>
  <si>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</si>
  <si>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</si>
  <si>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</si>
  <si>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</si>
  <si>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</si>
  <si>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</si>
  <si>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</si>
  <si>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</si>
  <si>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</si>
  <si>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</si>
  <si>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</si>
  <si>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</si>
  <si>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</si>
  <si>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</si>
  <si>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</si>
  <si>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</si>
  <si>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</si>
  <si>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</si>
  <si>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</si>
  <si>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</si>
  <si>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</si>
  <si>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</si>
  <si>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</si>
  <si>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</si>
  <si>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</si>
  <si>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</si>
  <si>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</si>
  <si>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</si>
  <si>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</si>
  <si>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</si>
  <si>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</si>
  <si>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</si>
  <si>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</si>
  <si>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</si>
  <si>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</si>
  <si>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</si>
  <si>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</si>
  <si>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</si>
  <si>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</si>
  <si>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</si>
  <si>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</si>
  <si>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</si>
  <si>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</si>
  <si>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</si>
  <si>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</si>
  <si>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</si>
  <si>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</si>
  <si>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</si>
  <si>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</si>
  <si>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</si>
  <si>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</si>
  <si>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</si>
  <si>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</si>
  <si>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</si>
  <si>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</si>
  <si>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</si>
  <si>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</si>
  <si>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</si>
  <si>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</si>
  <si>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</si>
  <si>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</si>
  <si>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</si>
  <si>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</si>
  <si>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</si>
  <si>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</si>
  <si>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</si>
  <si>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</si>
  <si>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</si>
  <si>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</si>
  <si>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</si>
  <si>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</si>
  <si>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</si>
  <si>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</si>
  <si>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</si>
  <si>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</si>
  <si>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</si>
  <si>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</si>
  <si>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</si>
  <si>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</si>
  <si>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</si>
  <si>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</si>
  <si>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</si>
  <si>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</si>
  <si>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</si>
  <si>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</si>
  <si>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</si>
  <si>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</si>
  <si>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</si>
  <si>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</si>
  <si>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</si>
  <si>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</si>
  <si>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</si>
  <si>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</si>
  <si>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</si>
  <si>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</si>
  <si>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</si>
  <si>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</si>
  <si>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</si>
  <si>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</si>
  <si>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</si>
  <si>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</si>
  <si>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</si>
  <si>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</si>
  <si>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</si>
  <si>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</si>
  <si>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</si>
  <si>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</si>
  <si>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</si>
  <si>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</si>
  <si>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</si>
  <si>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</si>
  <si>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</si>
  <si>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</si>
  <si>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</si>
  <si>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</si>
  <si>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</si>
  <si>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</si>
  <si>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</si>
  <si>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</si>
  <si>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</si>
  <si>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</si>
  <si>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</si>
  <si>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</si>
  <si>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</si>
  <si>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</si>
  <si>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</si>
  <si>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</si>
  <si>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</si>
  <si>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</si>
  <si>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</si>
  <si>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</si>
  <si>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</si>
  <si>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</si>
  <si>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</si>
  <si>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</si>
  <si>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</si>
  <si>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</si>
  <si>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</si>
  <si>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</si>
  <si>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</si>
  <si>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</si>
  <si>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</si>
  <si>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</si>
  <si>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</si>
  <si>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</si>
  <si>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</si>
  <si>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</si>
  <si>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</si>
  <si>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</si>
  <si>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</si>
  <si>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</si>
  <si>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</si>
  <si>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</si>
  <si>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</si>
  <si>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</si>
  <si>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</si>
  <si>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</si>
  <si>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</si>
  <si>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</si>
  <si>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</si>
  <si>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</si>
  <si>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</si>
  <si>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</si>
  <si>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</si>
  <si>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</si>
  <si>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</si>
  <si>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</si>
  <si>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</si>
  <si>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</si>
  <si>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</si>
  <si>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</si>
  <si>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</si>
  <si>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</si>
  <si>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</si>
  <si>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</si>
  <si>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</si>
  <si>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</si>
  <si>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</si>
  <si>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</si>
  <si>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</si>
  <si>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</si>
  <si>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</si>
  <si>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</si>
  <si>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</si>
  <si>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</si>
  <si>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</si>
  <si>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</si>
  <si>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</si>
  <si>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</si>
  <si>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</si>
  <si>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</si>
  <si>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</si>
  <si>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</si>
  <si>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</si>
  <si>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</si>
  <si>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</si>
  <si>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</si>
  <si>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</si>
  <si>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</si>
  <si>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</si>
  <si>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</si>
  <si>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</si>
  <si>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</si>
  <si>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</si>
  <si>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</si>
  <si>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</si>
  <si>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</si>
  <si>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</si>
  <si>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</si>
  <si>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</si>
  <si>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</si>
  <si>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</si>
  <si>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</si>
  <si>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</si>
  <si>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</si>
  <si>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</si>
  <si>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</si>
  <si>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</si>
  <si>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</si>
  <si>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</si>
  <si>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</si>
  <si>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</si>
  <si>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</si>
  <si>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</si>
  <si>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</si>
  <si>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</si>
  <si>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</si>
  <si>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</si>
  <si>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</si>
  <si>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</si>
  <si>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</si>
  <si>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</si>
  <si>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</si>
  <si>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</si>
  <si>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</si>
  <si>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</si>
  <si>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</si>
  <si>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</si>
  <si>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</si>
  <si>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</si>
  <si>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</si>
  <si>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</si>
  <si>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</si>
  <si>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</si>
  <si>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</si>
  <si>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</si>
  <si>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</si>
  <si>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</si>
  <si>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</si>
  <si>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</si>
  <si>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</si>
  <si>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</si>
  <si>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</si>
  <si>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</si>
  <si>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</si>
  <si>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</si>
  <si>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</si>
  <si>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</si>
  <si>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</si>
  <si>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</si>
  <si>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</si>
  <si>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</si>
  <si>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</si>
  <si>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</si>
  <si>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</si>
  <si>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</si>
  <si>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</si>
  <si>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</si>
  <si>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</si>
  <si>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</si>
  <si>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</si>
  <si>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</si>
  <si>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</si>
  <si>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</si>
  <si>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</si>
  <si>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</si>
  <si>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</si>
  <si>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</si>
  <si>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</si>
  <si>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</si>
  <si>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</si>
  <si>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</si>
  <si>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</si>
  <si>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</si>
  <si>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</si>
  <si>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</si>
  <si>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</si>
  <si>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</si>
  <si>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</si>
  <si>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</si>
  <si>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</si>
  <si>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</si>
  <si>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</si>
  <si>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</si>
  <si>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</si>
  <si>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</si>
  <si>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</si>
  <si>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</si>
  <si>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</si>
  <si>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</si>
  <si>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</si>
  <si>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</si>
  <si>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</si>
  <si>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</si>
  <si>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</si>
  <si>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</si>
  <si>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</si>
  <si>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</si>
  <si>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</si>
  <si>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</si>
  <si>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</si>
  <si>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</si>
  <si>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</si>
  <si>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</si>
  <si>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</si>
  <si>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</si>
  <si>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</si>
  <si>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</si>
  <si>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</si>
  <si>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</si>
  <si>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</si>
  <si>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</si>
  <si>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</si>
  <si>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</si>
  <si>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</si>
  <si>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</si>
  <si>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</si>
  <si>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</si>
  <si>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</si>
  <si>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</si>
  <si>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</si>
  <si>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</si>
  <si>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</si>
  <si>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</si>
  <si>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</si>
  <si>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</si>
  <si>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</si>
  <si>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</si>
  <si>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</si>
  <si>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</si>
  <si>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</si>
  <si>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</si>
  <si>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</si>
  <si>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</si>
  <si>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</si>
  <si>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</si>
  <si>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</si>
  <si>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</si>
  <si>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</si>
  <si>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</si>
  <si>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</si>
  <si>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</si>
  <si>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</si>
  <si>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</si>
  <si>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</si>
  <si>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</si>
  <si>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</si>
  <si>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</si>
  <si>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</si>
  <si>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</si>
  <si>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</si>
  <si>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</si>
  <si>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</si>
  <si>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</si>
  <si>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</si>
  <si>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</si>
  <si>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</si>
  <si>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</si>
  <si>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</si>
  <si>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</si>
  <si>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</si>
  <si>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</si>
  <si>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</si>
  <si>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</si>
  <si>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</si>
  <si>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</si>
  <si>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</si>
  <si>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</si>
  <si>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</si>
  <si>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</si>
  <si>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</si>
  <si>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</si>
  <si>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</si>
  <si>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</si>
  <si>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</si>
  <si>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</si>
  <si>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</si>
  <si>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</si>
  <si>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</si>
  <si>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</si>
  <si>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</si>
  <si>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</si>
  <si>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</si>
  <si>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</si>
  <si>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</si>
  <si>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</si>
  <si>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</si>
  <si>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</si>
  <si>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</si>
  <si>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</si>
  <si>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</si>
  <si>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</si>
  <si>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</si>
  <si>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</si>
  <si>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</si>
  <si>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</si>
  <si>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</si>
  <si>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</si>
  <si>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</si>
  <si>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</si>
  <si>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</si>
  <si>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</si>
  <si>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</si>
  <si>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</si>
  <si>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</si>
  <si>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</si>
  <si>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</si>
  <si>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</si>
  <si>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</si>
  <si>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</si>
  <si>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</si>
  <si>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</si>
  <si>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</si>
  <si>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</si>
  <si>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</si>
  <si>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</si>
  <si>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</si>
  <si>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</si>
  <si>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</si>
  <si>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</si>
  <si>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</si>
  <si>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</si>
  <si>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</si>
  <si>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</si>
  <si>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</si>
  <si>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</si>
  <si>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</si>
  <si>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</si>
  <si>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</si>
  <si>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</si>
  <si>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</si>
  <si>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</si>
  <si>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</si>
  <si>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</si>
  <si>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</si>
  <si>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</si>
  <si>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</si>
  <si>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</si>
  <si>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</si>
  <si>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</si>
  <si>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</si>
  <si>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</si>
  <si>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</si>
  <si>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</si>
  <si>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</si>
  <si>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</si>
  <si>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</si>
  <si>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</si>
  <si>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</si>
  <si>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</si>
  <si>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</si>
  <si>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</si>
  <si>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</si>
  <si>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</si>
  <si>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</si>
  <si>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</si>
  <si>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</si>
  <si>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</si>
  <si>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</si>
  <si>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</si>
  <si>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</si>
  <si>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</si>
  <si>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</si>
  <si>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</si>
  <si>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</si>
  <si>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</si>
  <si>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</si>
  <si>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</si>
  <si>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</si>
  <si>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</si>
  <si>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</si>
  <si>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</si>
  <si>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</si>
  <si>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</si>
  <si>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</si>
  <si>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</si>
  <si>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</si>
  <si>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</si>
  <si>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</si>
  <si>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</si>
  <si>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</si>
  <si>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</si>
  <si>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</si>
  <si>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</si>
  <si>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</si>
  <si>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</si>
  <si>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</si>
  <si>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</si>
  <si>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</si>
  <si>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</si>
  <si>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</si>
  <si>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</si>
  <si>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</si>
  <si>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</si>
  <si>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</si>
  <si>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</si>
  <si>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</si>
  <si>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</si>
  <si>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</si>
  <si>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</si>
  <si>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</si>
  <si>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</si>
  <si>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</si>
  <si>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</si>
  <si>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</si>
  <si>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</si>
  <si>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</si>
  <si>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</si>
  <si>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</si>
  <si>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</si>
  <si>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</si>
  <si>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</si>
  <si>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</si>
  <si>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</si>
  <si>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</si>
  <si>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</si>
  <si>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</si>
  <si>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</si>
  <si>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</si>
  <si>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</si>
  <si>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</si>
  <si>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</si>
  <si>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</si>
  <si>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</si>
  <si>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</si>
  <si>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</si>
  <si>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</si>
  <si>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</si>
  <si>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</si>
  <si>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</si>
  <si>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</si>
  <si>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</si>
  <si>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</si>
  <si>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</si>
  <si>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</si>
  <si>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</si>
  <si>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</si>
  <si>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</si>
  <si>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</si>
  <si>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</si>
  <si>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</si>
  <si>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</si>
  <si>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</si>
  <si>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</si>
  <si>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</si>
  <si>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</si>
  <si>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</si>
  <si>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</si>
  <si>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</si>
  <si>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</si>
  <si>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</si>
  <si>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</si>
  <si>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</si>
  <si>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</si>
  <si>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</si>
  <si>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</si>
  <si>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</si>
  <si>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</si>
  <si>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</si>
  <si>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</si>
  <si>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</si>
  <si>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</si>
  <si>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</si>
  <si>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</si>
  <si>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</si>
  <si>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</si>
  <si>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</si>
  <si>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</si>
  <si>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</si>
  <si>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</si>
  <si>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</si>
  <si>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</si>
  <si>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</si>
  <si>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</si>
  <si>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</si>
  <si>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</si>
  <si>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</si>
  <si>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</si>
  <si>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</si>
  <si>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</si>
  <si>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</si>
  <si>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</si>
  <si>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</si>
  <si>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</si>
  <si>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</si>
  <si>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</si>
  <si>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</si>
  <si>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</si>
  <si>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</si>
  <si>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</si>
  <si>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</si>
  <si>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</si>
  <si>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</si>
  <si>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</si>
  <si>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</si>
  <si>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</si>
  <si>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</si>
  <si>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</si>
  <si>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</si>
  <si>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</si>
  <si>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</si>
  <si>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</si>
  <si>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</si>
  <si>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</si>
  <si>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</si>
  <si>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</si>
  <si>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</si>
  <si>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</si>
  <si>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</si>
  <si>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</si>
  <si>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</si>
  <si>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</si>
  <si>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</si>
  <si>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</si>
  <si>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</si>
  <si>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</si>
  <si>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</si>
  <si>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</si>
  <si>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</si>
  <si>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</si>
  <si>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</si>
  <si>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</si>
  <si>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</si>
  <si>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</si>
  <si>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</si>
  <si>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</si>
  <si>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</si>
  <si>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</si>
  <si>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</si>
  <si>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</si>
  <si>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</si>
  <si>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</si>
  <si>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</si>
  <si>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</si>
  <si>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</si>
  <si>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</si>
  <si>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</si>
  <si>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</si>
  <si>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</si>
  <si>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</si>
  <si>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</si>
  <si>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</si>
  <si>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</si>
  <si>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</si>
  <si>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</si>
  <si>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</si>
  <si>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</si>
  <si>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</si>
  <si>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</si>
  <si>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</si>
  <si>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</si>
  <si>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</si>
  <si>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</si>
  <si>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</si>
  <si>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</si>
  <si>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</si>
  <si>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</si>
  <si>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</si>
  <si>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</si>
  <si>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</si>
  <si>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</si>
  <si>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</si>
  <si>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</si>
  <si>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</si>
  <si>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</si>
  <si>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</si>
  <si>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</si>
  <si>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</si>
  <si>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</si>
  <si>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</si>
  <si>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</si>
  <si>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</si>
  <si>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</si>
  <si>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</si>
  <si>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</si>
  <si>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</si>
  <si>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</si>
  <si>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</si>
  <si>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</si>
  <si>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</si>
  <si>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</si>
  <si>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</si>
  <si>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</si>
  <si>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</si>
  <si>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</si>
  <si>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</si>
  <si>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</si>
  <si>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</si>
  <si>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</si>
  <si>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</si>
  <si>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</si>
  <si>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</si>
  <si>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</si>
  <si>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</si>
  <si>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</si>
  <si>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</si>
  <si>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</si>
  <si>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</si>
  <si>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</si>
  <si>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</si>
  <si>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</si>
  <si>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</si>
  <si>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</si>
  <si>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</si>
  <si>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</si>
  <si>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</si>
  <si>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</si>
  <si>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</si>
  <si>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</si>
  <si>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</si>
  <si>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</si>
  <si>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</si>
  <si>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</si>
  <si>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</si>
  <si>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</si>
  <si>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</si>
  <si>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</si>
  <si>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</si>
  <si>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</si>
  <si>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</si>
  <si>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</si>
  <si>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</si>
  <si>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</si>
  <si>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</si>
  <si>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</si>
  <si>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</si>
  <si>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</si>
  <si>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</si>
  <si>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</si>
  <si>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</si>
  <si>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</si>
  <si>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</si>
  <si>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</si>
  <si>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</si>
  <si>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</si>
  <si>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</si>
  <si>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</si>
  <si>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</si>
  <si>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</si>
  <si>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</si>
  <si>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</si>
  <si>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</si>
  <si>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</si>
  <si>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</si>
  <si>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</si>
  <si>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</si>
  <si>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</si>
  <si>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</si>
  <si>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</si>
  <si>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</si>
  <si>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</si>
  <si>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</si>
  <si>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</si>
  <si>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</si>
  <si>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</si>
  <si>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</si>
  <si>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</si>
  <si>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</si>
  <si>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</si>
  <si>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</si>
  <si>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</si>
  <si>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</si>
  <si>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</si>
  <si>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</si>
  <si>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</si>
  <si>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</si>
  <si>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</si>
  <si>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</si>
  <si>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</si>
  <si>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</si>
  <si>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</si>
  <si>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</si>
  <si>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</si>
  <si>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</si>
  <si>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</si>
  <si>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</si>
  <si>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</si>
  <si>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</si>
  <si>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</si>
  <si>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</si>
  <si>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</si>
  <si>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</si>
  <si>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</si>
  <si>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</si>
  <si>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</si>
  <si>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</si>
  <si>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</si>
  <si>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</si>
  <si>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</si>
  <si>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</si>
  <si>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</si>
  <si>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</si>
  <si>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</si>
  <si>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</si>
  <si>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</si>
  <si>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</si>
  <si>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</si>
  <si>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</si>
  <si>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</si>
  <si>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</si>
  <si>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</si>
  <si>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</si>
  <si>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</si>
  <si>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</si>
  <si>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</si>
  <si>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</si>
  <si>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</si>
  <si>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</si>
  <si>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</si>
  <si>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</si>
  <si>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</si>
  <si>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</si>
  <si>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</si>
  <si>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</si>
  <si>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</si>
  <si>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</si>
  <si>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</si>
  <si>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</si>
  <si>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</si>
  <si>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</si>
  <si>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</si>
  <si>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</si>
  <si>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</si>
  <si>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</si>
  <si>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</si>
  <si>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</si>
  <si>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</si>
  <si>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</si>
  <si>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</si>
  <si>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</si>
  <si>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</si>
  <si>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</si>
  <si>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</si>
  <si>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</si>
  <si>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</si>
  <si>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</si>
  <si>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</si>
  <si>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</si>
  <si>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</si>
  <si>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</si>
  <si>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</si>
  <si>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</si>
  <si>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</si>
  <si>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</si>
  <si>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</si>
  <si>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</si>
  <si>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</si>
  <si>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</si>
  <si>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</si>
  <si>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</si>
  <si>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</si>
  <si>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</si>
  <si>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</si>
  <si>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</si>
  <si>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</si>
  <si>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</si>
  <si>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</si>
  <si>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</si>
  <si>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</si>
  <si>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</si>
  <si>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</si>
  <si>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</si>
  <si>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</si>
  <si>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</si>
  <si>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</si>
  <si>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</si>
  <si>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</si>
  <si>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</si>
  <si>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</si>
  <si>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</si>
  <si>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</si>
  <si>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</si>
  <si>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</si>
  <si>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</si>
  <si>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</si>
  <si>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</si>
  <si>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</si>
  <si>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</si>
  <si>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</si>
  <si>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</si>
  <si>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</si>
  <si>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</si>
  <si>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</si>
  <si>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</si>
  <si>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</si>
  <si>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</si>
  <si>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</si>
  <si>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</si>
  <si>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</si>
  <si>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</si>
  <si>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</si>
  <si>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</si>
  <si>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</si>
  <si>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</si>
  <si>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</si>
  <si>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</si>
  <si>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</si>
  <si>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</si>
  <si>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</si>
  <si>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</si>
  <si>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</si>
  <si>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</si>
  <si>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</si>
  <si>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</si>
  <si>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</si>
  <si>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</si>
  <si>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</si>
  <si>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</si>
  <si>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</si>
  <si>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</si>
  <si>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</si>
  <si>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</si>
  <si>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</si>
  <si>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</si>
  <si>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</si>
  <si>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</si>
  <si>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</si>
  <si>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</si>
  <si>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</si>
  <si>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</si>
  <si>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</si>
  <si>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</si>
  <si>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</si>
  <si>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</si>
  <si>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</si>
  <si>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</si>
  <si>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</si>
  <si>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</si>
  <si>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</si>
  <si>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</si>
  <si>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</si>
  <si>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</si>
  <si>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</si>
  <si>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</si>
  <si>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</si>
  <si>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</si>
  <si>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</si>
  <si>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</si>
  <si>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</si>
  <si>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</si>
  <si>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</si>
  <si>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</si>
  <si>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</si>
  <si>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</si>
  <si>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</si>
  <si>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</si>
  <si>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</si>
  <si>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</si>
  <si>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</si>
  <si>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</si>
  <si>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</si>
  <si>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</si>
  <si>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</si>
  <si>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</si>
  <si>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</si>
  <si>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</si>
  <si>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</si>
  <si>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</si>
  <si>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</si>
  <si>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</si>
  <si>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</si>
  <si>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</si>
  <si>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</si>
  <si>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</si>
  <si>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</si>
  <si>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</si>
  <si>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</si>
  <si>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</si>
  <si>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</si>
  <si>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</si>
  <si>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</si>
  <si>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</si>
  <si>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</si>
  <si>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</si>
  <si>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</si>
  <si>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</si>
  <si>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</si>
  <si>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</si>
  <si>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</si>
  <si>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</si>
  <si>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</si>
  <si>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</si>
  <si>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</si>
  <si>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</si>
  <si>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</si>
  <si>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</si>
  <si>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</si>
  <si>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</si>
  <si>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</si>
  <si>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</si>
  <si>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</si>
  <si>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</si>
  <si>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</si>
  <si>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</si>
  <si>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</si>
  <si>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</si>
  <si>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</si>
  <si>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</si>
  <si>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</si>
  <si>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</si>
  <si>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</si>
  <si>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</si>
  <si>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</si>
  <si>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</si>
  <si>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</si>
  <si>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</si>
  <si>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</si>
  <si>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</si>
  <si>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</si>
  <si>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</si>
  <si>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</si>
  <si>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</si>
  <si>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</si>
  <si>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</si>
  <si>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</si>
  <si>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</si>
  <si>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</si>
  <si>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</si>
  <si>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</si>
  <si>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</si>
  <si>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</si>
  <si>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</si>
  <si>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</si>
  <si>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</si>
  <si>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</si>
  <si>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</si>
  <si>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</si>
  <si>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</si>
  <si>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</si>
  <si>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</si>
  <si>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</si>
  <si>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</si>
  <si>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</si>
  <si>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</si>
  <si>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</si>
  <si>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</si>
  <si>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</si>
  <si>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</si>
  <si>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</si>
  <si>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</si>
  <si>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</si>
  <si>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</si>
  <si>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</si>
  <si>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</si>
  <si>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</si>
  <si>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</si>
  <si>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</si>
  <si>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</si>
  <si>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</si>
  <si>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</si>
  <si>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</si>
  <si>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</si>
  <si>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</si>
  <si>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</si>
  <si>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</si>
  <si>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</si>
  <si>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</si>
  <si>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</si>
  <si>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</si>
  <si>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</si>
  <si>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</si>
  <si>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</si>
  <si>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</si>
  <si>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</si>
  <si>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</si>
  <si>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</si>
  <si>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</si>
  <si>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</si>
  <si>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</si>
  <si>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</si>
  <si>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</si>
  <si>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</si>
  <si>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</si>
  <si>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</si>
  <si>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</si>
  <si>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</si>
  <si>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</si>
  <si>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</si>
  <si>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</si>
  <si>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</si>
  <si>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</si>
  <si>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</si>
  <si>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</si>
  <si>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</si>
  <si>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</si>
  <si>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</si>
  <si>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</si>
  <si>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</si>
  <si>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</si>
  <si>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</si>
  <si>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</si>
  <si>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</si>
  <si>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</si>
  <si>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</si>
  <si>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</si>
  <si>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</si>
  <si>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</si>
  <si>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</si>
  <si>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</si>
  <si>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</si>
  <si>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</si>
  <si>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</si>
  <si>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</si>
  <si>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</si>
  <si>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</si>
  <si>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</si>
  <si>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</si>
  <si>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</si>
  <si>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</si>
  <si>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</si>
  <si>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</si>
  <si>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</si>
  <si>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</si>
  <si>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</si>
  <si>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</si>
  <si>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</si>
  <si>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</si>
  <si>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</si>
  <si>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</si>
  <si>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</si>
  <si>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</si>
  <si>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</si>
  <si>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</si>
  <si>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</si>
  <si>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</si>
  <si>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</si>
  <si>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</si>
  <si>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</si>
  <si>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</si>
  <si>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</si>
  <si>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</si>
  <si>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</si>
  <si>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</si>
  <si>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</si>
  <si>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</si>
  <si>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</si>
  <si>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</si>
  <si>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</si>
  <si>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</si>
  <si>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</si>
  <si>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</si>
  <si>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</si>
  <si>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</si>
  <si>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</si>
  <si>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</si>
  <si>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</si>
  <si>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</si>
  <si>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</si>
  <si>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</si>
  <si>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</si>
  <si>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</si>
  <si>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</si>
  <si>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</si>
  <si>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</si>
  <si>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</si>
  <si>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</si>
  <si>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</si>
  <si>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</si>
  <si>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</si>
  <si>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</si>
  <si>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</si>
  <si>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</si>
  <si>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</si>
  <si>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</si>
  <si>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</si>
  <si>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</si>
  <si>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</si>
  <si>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</si>
  <si>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</si>
  <si>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</si>
  <si>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</si>
  <si>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</si>
  <si>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</si>
  <si>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</si>
  <si>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</si>
  <si>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</si>
  <si>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</si>
  <si>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</si>
  <si>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</si>
  <si>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</si>
  <si>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</si>
  <si>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</si>
  <si>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</si>
  <si>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</si>
  <si>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</si>
  <si>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</si>
  <si>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</si>
  <si>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</si>
  <si>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</si>
  <si>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</si>
  <si>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</si>
  <si>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</si>
  <si>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</si>
  <si>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</si>
  <si>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</si>
  <si>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</si>
  <si>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</si>
  <si>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</si>
  <si>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</si>
  <si>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</si>
  <si>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</si>
  <si>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</si>
  <si>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</si>
  <si>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</si>
  <si>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</si>
  <si>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</si>
  <si>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</si>
  <si>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</si>
  <si>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</si>
  <si>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</si>
  <si>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</si>
  <si>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</si>
  <si>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</si>
  <si>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</si>
  <si>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</si>
  <si>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</si>
  <si>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</si>
  <si>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</si>
  <si>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</si>
  <si>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</si>
  <si>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</si>
  <si>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</si>
  <si>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</si>
  <si>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</si>
  <si>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</si>
  <si>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</si>
  <si>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</si>
  <si>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</si>
  <si>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</si>
  <si>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</si>
  <si>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</si>
  <si>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</si>
  <si>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</si>
  <si>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</si>
  <si>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</si>
  <si>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</si>
  <si>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</si>
  <si>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</si>
  <si>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</si>
  <si>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</si>
  <si>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</si>
  <si>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</si>
  <si>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</si>
  <si>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</si>
  <si>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</si>
  <si>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</si>
  <si>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</si>
  <si>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</si>
  <si>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</si>
  <si>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</si>
  <si>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</si>
  <si>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</si>
  <si>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</si>
  <si>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</si>
  <si>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</si>
  <si>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</si>
  <si>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</si>
  <si>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</si>
  <si>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</si>
  <si>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</si>
  <si>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</si>
  <si>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</si>
  <si>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</si>
  <si>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</si>
  <si>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</si>
  <si>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</si>
  <si>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</si>
  <si>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</si>
  <si>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</si>
  <si>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</si>
  <si>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</si>
  <si>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</si>
  <si>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</si>
  <si>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</si>
  <si>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</si>
  <si>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</si>
  <si>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</si>
  <si>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</si>
  <si>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</si>
  <si>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</si>
  <si>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</si>
  <si>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</si>
  <si>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</si>
  <si>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</si>
  <si>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</si>
  <si>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</si>
  <si>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</si>
  <si>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</si>
  <si>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</si>
  <si>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</si>
  <si>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</si>
  <si>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</si>
  <si>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</si>
  <si>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</si>
  <si>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</si>
  <si>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</si>
  <si>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</si>
  <si>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</si>
  <si>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</si>
  <si>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</si>
  <si>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</si>
  <si>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</si>
  <si>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</si>
  <si>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</si>
  <si>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</si>
  <si>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</si>
  <si>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</si>
  <si>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</si>
  <si>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</si>
  <si>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</si>
  <si>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</si>
  <si>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</si>
  <si>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</si>
  <si>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</si>
  <si>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</si>
  <si>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</si>
  <si>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</si>
  <si>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</si>
  <si>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</si>
  <si>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</si>
  <si>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</si>
  <si>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</si>
  <si>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</si>
  <si>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</si>
  <si>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</si>
  <si>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</si>
  <si>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</si>
  <si>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</si>
  <si>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</si>
  <si>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</si>
  <si>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</si>
  <si>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</si>
  <si>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</si>
  <si>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</si>
  <si>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</si>
  <si>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</si>
  <si>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</si>
  <si>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</si>
  <si>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</si>
  <si>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</si>
  <si>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</si>
  <si>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</si>
  <si>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</si>
  <si>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</si>
  <si>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</si>
  <si>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</si>
  <si>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</si>
  <si>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</si>
  <si>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</si>
  <si>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</si>
  <si>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</si>
  <si>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</si>
  <si>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</si>
  <si>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</si>
  <si>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</si>
  <si>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</si>
  <si>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</si>
  <si>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</si>
  <si>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</si>
  <si>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</si>
  <si>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</si>
  <si>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</si>
  <si>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</si>
  <si>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</si>
  <si>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</si>
  <si>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</si>
  <si>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</si>
  <si>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</si>
  <si>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</si>
  <si>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</si>
  <si>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</si>
  <si>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</si>
  <si>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</si>
  <si>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</si>
  <si>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</si>
  <si>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</si>
  <si>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</si>
  <si>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</si>
  <si>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</si>
  <si>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</si>
  <si>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</si>
  <si>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</si>
  <si>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</si>
  <si>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</si>
  <si>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</si>
  <si>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</si>
  <si>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</si>
  <si>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</si>
  <si>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</si>
  <si>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</si>
  <si>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</si>
  <si>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</si>
  <si>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</si>
  <si>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</si>
  <si>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</si>
  <si>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</si>
  <si>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</si>
  <si>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</si>
  <si>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</si>
  <si>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</si>
  <si>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</si>
  <si>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</si>
  <si>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</si>
  <si>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</si>
  <si>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</si>
  <si>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</si>
  <si>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</si>
  <si>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</si>
  <si>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</si>
  <si>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</si>
  <si>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</si>
  <si>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</si>
  <si>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</si>
  <si>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</si>
  <si>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</si>
  <si>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</si>
  <si>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</si>
  <si>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</si>
  <si>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</si>
  <si>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</si>
  <si>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</si>
  <si>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</si>
  <si>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</si>
  <si>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</si>
  <si>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</si>
  <si>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</si>
  <si>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</si>
  <si>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</si>
  <si>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</si>
  <si>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</si>
  <si>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</si>
  <si>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</si>
  <si>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</si>
  <si>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</si>
  <si>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</si>
  <si>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</si>
  <si>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</si>
  <si>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</si>
  <si>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</si>
  <si>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</si>
  <si>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</si>
  <si>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</si>
  <si>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</si>
  <si>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</si>
  <si>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</si>
  <si>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</si>
  <si>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</si>
  <si>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</si>
  <si>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</si>
  <si>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</si>
  <si>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</si>
  <si>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</si>
  <si>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</si>
  <si>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</si>
  <si>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</si>
  <si>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</si>
  <si>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</si>
  <si>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</si>
  <si>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</si>
  <si>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</si>
  <si>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</si>
  <si>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</si>
  <si>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</si>
  <si>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</si>
  <si>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</si>
  <si>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</si>
  <si>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</si>
  <si>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</si>
  <si>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</si>
  <si>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</si>
  <si>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</si>
  <si>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</si>
  <si>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</si>
  <si>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</si>
  <si>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</si>
  <si>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</si>
  <si>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</si>
  <si>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</si>
  <si>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</si>
  <si>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</si>
  <si>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</si>
  <si>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</si>
  <si>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</si>
  <si>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</si>
  <si>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</si>
  <si>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</si>
  <si>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</si>
  <si>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</si>
  <si>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</si>
  <si>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</si>
  <si>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</si>
  <si>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</si>
  <si>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</si>
  <si>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</si>
  <si>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</si>
  <si>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</si>
  <si>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</si>
  <si>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</si>
  <si>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</si>
  <si>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</si>
  <si>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</si>
  <si>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</si>
  <si>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</si>
  <si>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</si>
  <si>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</si>
  <si>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</si>
  <si>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</si>
  <si>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</si>
  <si>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</si>
  <si>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</si>
  <si>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</si>
  <si>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</si>
  <si>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</si>
  <si>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</si>
  <si>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</si>
  <si>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</si>
  <si>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</si>
  <si>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</si>
  <si>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</si>
  <si>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</si>
  <si>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</si>
  <si>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</si>
  <si>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</si>
  <si>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</si>
  <si>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</si>
  <si>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</si>
  <si>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</si>
  <si>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</si>
  <si>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</si>
  <si>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</si>
  <si>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</si>
  <si>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</si>
  <si>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</si>
  <si>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</si>
  <si>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</si>
  <si>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</si>
  <si>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</si>
  <si>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</si>
  <si>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</si>
  <si>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</si>
  <si>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</si>
  <si>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</si>
  <si>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</si>
  <si>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</si>
  <si>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</si>
  <si>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</si>
  <si>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</si>
  <si>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</si>
  <si>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</si>
  <si>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</si>
  <si>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</si>
  <si>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</si>
  <si>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</si>
  <si>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</si>
  <si>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</si>
  <si>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</si>
  <si>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</si>
  <si>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</si>
  <si>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</si>
  <si>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</si>
  <si>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</si>
  <si>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</si>
  <si>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</si>
  <si>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</si>
  <si>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</si>
  <si>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</si>
  <si>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</si>
  <si>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</si>
  <si>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</si>
  <si>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</si>
  <si>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</si>
  <si>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</si>
  <si>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</si>
  <si>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</si>
  <si>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</si>
  <si>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</si>
  <si>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</si>
  <si>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</si>
  <si>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</si>
  <si>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</si>
  <si>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</si>
  <si>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</si>
  <si>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</si>
  <si>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</si>
  <si>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</si>
  <si>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</si>
  <si>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</si>
  <si>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</si>
  <si>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</si>
  <si>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</si>
  <si>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</si>
  <si>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</si>
  <si>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</si>
  <si>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</si>
  <si>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</si>
  <si>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</si>
  <si>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</si>
  <si>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</si>
  <si>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</si>
  <si>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</si>
  <si>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</si>
  <si>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</si>
  <si>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</si>
  <si>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</si>
  <si>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</si>
  <si>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</si>
  <si>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</si>
  <si>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</si>
  <si>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</si>
  <si>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</si>
  <si>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</si>
  <si>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</si>
  <si>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</si>
  <si>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</si>
  <si>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</si>
  <si>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</si>
  <si>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</si>
  <si>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</si>
  <si>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</si>
  <si>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</si>
  <si>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</si>
  <si>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</si>
  <si>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</si>
  <si>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</si>
  <si>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</si>
  <si>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</si>
  <si>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</si>
  <si>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</si>
  <si>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</si>
  <si>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</si>
  <si>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</si>
  <si>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</si>
  <si>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</si>
  <si>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</si>
  <si>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</si>
  <si>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</si>
  <si>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</si>
  <si>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</si>
  <si>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</si>
  <si>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</si>
  <si>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</si>
  <si>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</si>
  <si>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</si>
  <si>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</si>
  <si>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</si>
  <si>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</si>
  <si>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</si>
  <si>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</si>
  <si>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</si>
  <si>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</si>
  <si>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</si>
  <si>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</si>
  <si>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</si>
  <si>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</si>
  <si>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</si>
  <si>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</si>
  <si>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</si>
  <si>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</si>
  <si>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</si>
  <si>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</si>
  <si>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</si>
  <si>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</si>
  <si>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</si>
  <si>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</si>
  <si>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</si>
  <si>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</si>
  <si>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</si>
  <si>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</si>
  <si>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</si>
  <si>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</si>
  <si>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</si>
  <si>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</si>
  <si>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</si>
  <si>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</si>
  <si>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</si>
  <si>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</si>
  <si>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</si>
  <si>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</si>
  <si>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</si>
  <si>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</si>
  <si>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</si>
  <si>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</si>
  <si>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</si>
  <si>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</si>
  <si>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</si>
  <si>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</si>
  <si>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</si>
  <si>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</si>
  <si>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</si>
  <si>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</si>
  <si>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</si>
  <si>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</si>
  <si>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</si>
  <si>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</si>
  <si>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</si>
  <si>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</si>
  <si>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</si>
  <si>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</si>
  <si>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</si>
  <si>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</si>
  <si>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</si>
  <si>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</si>
  <si>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</si>
  <si>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</si>
  <si>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</si>
  <si>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</si>
  <si>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</si>
  <si>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</si>
  <si>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</si>
  <si>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</si>
  <si>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</si>
  <si>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</si>
  <si>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</si>
  <si>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</si>
  <si>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</si>
  <si>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</si>
  <si>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</si>
  <si>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</si>
  <si>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</si>
  <si>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</si>
  <si>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</si>
  <si>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</si>
  <si>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</si>
  <si>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</si>
  <si>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</si>
  <si>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</si>
  <si>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</si>
  <si>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</si>
  <si>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</si>
  <si>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</si>
  <si>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</si>
  <si>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</si>
  <si>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</si>
  <si>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</si>
  <si>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</si>
  <si>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</si>
  <si>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</si>
  <si>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</si>
  <si>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</si>
  <si>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</si>
  <si>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</si>
  <si>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</si>
  <si>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</si>
  <si>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</si>
  <si>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</si>
  <si>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</si>
  <si>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</si>
  <si>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</si>
  <si>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</si>
  <si>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</si>
  <si>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</si>
  <si>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</si>
  <si>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</si>
  <si>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</si>
  <si>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</si>
  <si>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</si>
  <si>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</si>
  <si>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</si>
  <si>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</si>
  <si>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</si>
  <si>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</si>
  <si>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</si>
  <si>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</si>
  <si>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</si>
  <si>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</si>
  <si>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</si>
  <si>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</si>
  <si>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</si>
  <si>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</si>
  <si>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</si>
  <si>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</si>
  <si>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</si>
  <si>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</si>
  <si>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</si>
  <si>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</si>
  <si>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</si>
  <si>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</si>
  <si>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</si>
  <si>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</si>
  <si>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</si>
  <si>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</si>
  <si>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</si>
  <si>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</si>
  <si>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</si>
  <si>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</si>
  <si>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</si>
  <si>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</si>
  <si>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</si>
  <si>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</si>
  <si>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</si>
  <si>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</si>
  <si>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</si>
  <si>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</si>
  <si>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</si>
  <si>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</si>
  <si>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</si>
  <si>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</si>
  <si>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</si>
  <si>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</si>
  <si>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</si>
  <si>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</si>
  <si>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</si>
  <si>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</si>
  <si>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</si>
  <si>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</si>
  <si>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</si>
  <si>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</si>
  <si>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</si>
  <si>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</si>
  <si>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</si>
  <si>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</si>
  <si>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</si>
  <si>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</si>
  <si>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</si>
  <si>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</si>
  <si>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</si>
  <si>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</si>
  <si>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</si>
  <si>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</si>
  <si>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</si>
  <si>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</si>
  <si>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</si>
  <si>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</si>
  <si>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</si>
  <si>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</si>
  <si>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</si>
  <si>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</si>
  <si>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</si>
  <si>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</si>
  <si>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</si>
  <si>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</si>
  <si>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</si>
  <si>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</si>
  <si>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</si>
  <si>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</si>
  <si>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</si>
  <si>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</si>
  <si>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</si>
  <si>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</si>
  <si>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</si>
  <si>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</si>
  <si>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</si>
  <si>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</si>
  <si>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</si>
  <si>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</si>
  <si>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</si>
  <si>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</si>
  <si>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</si>
  <si>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</si>
  <si>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</si>
  <si>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</si>
  <si>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</si>
  <si>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</si>
  <si>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</si>
  <si>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</si>
  <si>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</si>
  <si>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</si>
  <si>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</si>
  <si>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</si>
  <si>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</si>
  <si>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</si>
  <si>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</si>
  <si>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</si>
  <si>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</si>
  <si>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</si>
  <si>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</si>
  <si>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</si>
  <si>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</si>
  <si>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</si>
  <si>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</si>
  <si>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</si>
  <si>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</si>
  <si>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</si>
  <si>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</si>
  <si>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</si>
  <si>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</si>
  <si>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</si>
  <si>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</si>
  <si>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</si>
  <si>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</si>
  <si>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</si>
  <si>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</si>
  <si>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</si>
  <si>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</si>
  <si>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</si>
  <si>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</si>
  <si>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</si>
  <si>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</si>
  <si>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</si>
  <si>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</si>
  <si>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</si>
  <si>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</si>
  <si>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</si>
  <si>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</si>
  <si>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</si>
  <si>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</si>
  <si>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</si>
  <si>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</si>
  <si>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</si>
  <si>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</si>
  <si>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</si>
  <si>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</si>
  <si>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</si>
  <si>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</si>
  <si>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</si>
  <si>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</si>
  <si>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</si>
  <si>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</si>
  <si>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</si>
  <si>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</si>
  <si>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</si>
  <si>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</si>
  <si>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</si>
  <si>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</si>
  <si>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</si>
  <si>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</si>
  <si>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</si>
  <si>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</si>
  <si>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</si>
  <si>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</si>
  <si>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</si>
  <si>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</si>
  <si>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</si>
  <si>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</si>
  <si>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</si>
  <si>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</si>
  <si>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</si>
  <si>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</si>
  <si>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</si>
  <si>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</si>
  <si>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</si>
  <si>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</si>
  <si>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</si>
  <si>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</si>
  <si>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</si>
  <si>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</si>
  <si>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</si>
  <si>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</si>
  <si>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</si>
  <si>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</si>
  <si>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</si>
  <si>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</si>
  <si>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</si>
  <si>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</si>
  <si>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</si>
  <si>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</si>
  <si>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</si>
  <si>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</si>
  <si>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</si>
  <si>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</si>
  <si>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</si>
  <si>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</si>
  <si>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</si>
  <si>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</si>
  <si>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</si>
  <si>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</si>
  <si>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</si>
  <si>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</si>
  <si>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</si>
  <si>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</si>
  <si>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</si>
  <si>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</si>
  <si>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</si>
  <si>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</si>
  <si>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</si>
  <si>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</si>
  <si>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</si>
  <si>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</si>
  <si>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</si>
  <si>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</si>
  <si>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</si>
  <si>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</si>
  <si>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</si>
  <si>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</si>
  <si>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</si>
  <si>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</si>
  <si>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</si>
  <si>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</si>
  <si>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</si>
  <si>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</si>
  <si>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</si>
  <si>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</si>
  <si>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</si>
  <si>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</si>
  <si>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</si>
  <si>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</si>
  <si>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</si>
  <si>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</si>
  <si>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</si>
  <si>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</si>
  <si>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</si>
  <si>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</si>
  <si>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</si>
  <si>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</si>
  <si>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</si>
  <si>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</si>
  <si>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</si>
  <si>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</si>
  <si>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</si>
  <si>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</si>
  <si>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</si>
  <si>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</si>
  <si>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</si>
  <si>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</si>
  <si>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</si>
  <si>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</si>
  <si>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</si>
  <si>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</si>
  <si>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</si>
  <si>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</si>
  <si>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</si>
  <si>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</si>
  <si>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</si>
  <si>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</si>
  <si>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</si>
  <si>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</si>
  <si>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</si>
  <si>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</si>
  <si>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</si>
  <si>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</si>
  <si>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</si>
  <si>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</si>
  <si>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</si>
  <si>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</si>
  <si>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</si>
  <si>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</si>
  <si>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</si>
  <si>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</si>
  <si>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</si>
  <si>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</si>
  <si>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</si>
  <si>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</si>
  <si>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</si>
  <si>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</si>
  <si>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</si>
  <si>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</si>
  <si>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</si>
  <si>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</si>
  <si>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</si>
  <si>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</si>
  <si>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</si>
  <si>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</si>
  <si>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</si>
  <si>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</si>
  <si>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</si>
  <si>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</si>
  <si>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</si>
  <si>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</si>
  <si>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</si>
  <si>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</si>
  <si>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</si>
  <si>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</si>
  <si>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</si>
  <si>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</si>
  <si>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</si>
  <si>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</si>
  <si>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</si>
  <si>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</si>
  <si>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</si>
  <si>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</si>
  <si>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</si>
  <si>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</si>
  <si>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</si>
  <si>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</si>
  <si>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</si>
  <si>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</si>
  <si>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</si>
  <si>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</si>
  <si>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</si>
  <si>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</si>
  <si>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</si>
  <si>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</si>
  <si>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</si>
  <si>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</si>
  <si>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</si>
  <si>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</si>
  <si>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</si>
  <si>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</si>
  <si>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</si>
  <si>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</si>
  <si>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</si>
  <si>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</si>
  <si>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</si>
  <si>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</si>
  <si>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</si>
  <si>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</si>
  <si>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</si>
  <si>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</si>
  <si>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</si>
  <si>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</si>
  <si>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</si>
  <si>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</si>
  <si>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</si>
  <si>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</si>
  <si>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</si>
  <si>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</si>
  <si>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</si>
  <si>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</si>
  <si>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</si>
  <si>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</si>
  <si>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</si>
  <si>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</si>
  <si>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</si>
  <si>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</si>
  <si>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</si>
  <si>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</si>
  <si>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</si>
  <si>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</si>
  <si>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</si>
  <si>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</si>
  <si>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</si>
  <si>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</si>
  <si>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</si>
  <si>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</si>
  <si>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</si>
  <si>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</si>
  <si>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</si>
  <si>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</si>
  <si>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</si>
  <si>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</si>
  <si>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</si>
  <si>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</si>
  <si>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</si>
  <si>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</si>
  <si>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</si>
  <si>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</si>
  <si>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</si>
  <si>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</si>
  <si>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</si>
  <si>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</si>
  <si>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</si>
  <si>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</si>
  <si>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</si>
  <si>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</si>
  <si>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</si>
  <si>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</si>
  <si>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</si>
  <si>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</si>
  <si>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</si>
  <si>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</si>
  <si>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</si>
  <si>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</si>
  <si>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</si>
  <si>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</si>
  <si>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</si>
  <si>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</si>
  <si>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</si>
  <si>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</si>
  <si>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</si>
  <si>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</si>
  <si>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</si>
  <si>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</si>
  <si>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</si>
  <si>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</si>
  <si>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</si>
  <si>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</si>
  <si>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</si>
  <si>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</si>
  <si>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</si>
  <si>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</si>
  <si>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</si>
  <si>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</si>
  <si>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</si>
  <si>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</si>
  <si>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</si>
  <si>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</si>
  <si>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</si>
  <si>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</si>
  <si>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</si>
  <si>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</si>
  <si>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</si>
  <si>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</si>
  <si>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</si>
  <si>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</si>
  <si>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</si>
  <si>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</si>
  <si>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</si>
  <si>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</si>
  <si>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</si>
  <si>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</si>
  <si>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</si>
  <si>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</si>
  <si>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</si>
  <si>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</si>
  <si>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</si>
  <si>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</si>
  <si>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</si>
  <si>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</si>
  <si>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</si>
  <si>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</si>
  <si>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</si>
  <si>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</si>
  <si>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</si>
  <si>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</si>
  <si>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</si>
  <si>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</si>
  <si>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</si>
  <si>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</si>
  <si>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</si>
  <si>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</si>
  <si>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</si>
  <si>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</si>
  <si>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</si>
  <si>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</si>
  <si>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</si>
  <si>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</si>
  <si>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</si>
  <si>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</si>
  <si>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</si>
  <si>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</si>
  <si>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</si>
  <si>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</si>
  <si>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</si>
  <si>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</si>
  <si>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</si>
  <si>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</si>
  <si>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</si>
  <si>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</si>
  <si>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</si>
  <si>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</si>
  <si>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</si>
  <si>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</si>
  <si>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</si>
  <si>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</si>
  <si>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</si>
  <si>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</si>
  <si>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</si>
  <si>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</si>
  <si>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</si>
  <si>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</si>
  <si>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</si>
  <si>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</si>
  <si>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</si>
  <si>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</si>
  <si>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</si>
  <si>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</si>
  <si>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</si>
  <si>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</si>
  <si>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</si>
  <si>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</si>
  <si>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</si>
  <si>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</si>
  <si>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</si>
  <si>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</si>
  <si>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</si>
  <si>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</si>
  <si>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</si>
  <si>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</si>
  <si>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</si>
  <si>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</si>
  <si>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</si>
  <si>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</si>
  <si>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</si>
  <si>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</si>
  <si>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</si>
  <si>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</si>
  <si>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</si>
  <si>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</si>
  <si>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</si>
  <si>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</si>
  <si>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</si>
  <si>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</si>
  <si>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</si>
  <si>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</si>
  <si>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</si>
  <si>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</si>
  <si>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</si>
  <si>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</si>
  <si>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</si>
  <si>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</si>
  <si>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</si>
  <si>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</si>
  <si>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</si>
  <si>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</si>
  <si>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</si>
  <si>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</si>
  <si>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</si>
  <si>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</si>
  <si>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</si>
  <si>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</si>
  <si>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</si>
  <si>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</si>
  <si>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</si>
  <si>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</si>
  <si>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</si>
  <si>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</si>
  <si>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</si>
  <si>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</si>
  <si>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</si>
  <si>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</si>
  <si>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</si>
  <si>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</si>
  <si>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</si>
  <si>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</si>
  <si>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</si>
  <si>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</si>
  <si>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</si>
  <si>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</si>
  <si>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</si>
  <si>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</si>
  <si>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</si>
  <si>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</si>
  <si>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</si>
  <si>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</si>
  <si>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</si>
  <si>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</si>
  <si>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</si>
  <si>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</si>
  <si>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</si>
  <si>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</si>
  <si>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</si>
  <si>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</si>
  <si>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</si>
  <si>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</si>
  <si>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</si>
  <si>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</si>
  <si>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</si>
  <si>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</si>
  <si>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</si>
  <si>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</si>
  <si>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</si>
  <si>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</si>
  <si>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</si>
  <si>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</si>
  <si>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</si>
  <si>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</si>
  <si>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</si>
  <si>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</si>
  <si>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</si>
  <si>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</si>
  <si>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</si>
  <si>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</si>
  <si>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</si>
  <si>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</si>
  <si>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</si>
  <si>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</si>
  <si>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</si>
  <si>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</si>
  <si>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</si>
  <si>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</si>
  <si>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</si>
  <si>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</si>
  <si>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</si>
  <si>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</si>
  <si>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</si>
  <si>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</si>
  <si>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</si>
  <si>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</si>
  <si>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</si>
  <si>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</si>
  <si>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</si>
  <si>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</si>
  <si>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</si>
  <si>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</si>
  <si>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</si>
  <si>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</si>
  <si>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</si>
  <si>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</si>
  <si>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</si>
  <si>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</si>
  <si>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</si>
  <si>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</si>
  <si>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</si>
  <si>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</si>
  <si>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</si>
  <si>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</si>
  <si>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</si>
  <si>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</si>
  <si>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</si>
  <si>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</si>
  <si>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</si>
  <si>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</si>
  <si>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</si>
  <si>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</si>
  <si>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</si>
  <si>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</si>
  <si>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</si>
  <si>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</si>
  <si>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</si>
  <si>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</si>
  <si>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</si>
  <si>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</si>
  <si>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</si>
  <si>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</si>
  <si>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</si>
  <si>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</si>
  <si>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</si>
  <si>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</si>
  <si>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</si>
  <si>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</si>
  <si>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</si>
  <si>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</si>
  <si>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</si>
  <si>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</si>
  <si>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</si>
  <si>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</si>
  <si>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</si>
  <si>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</si>
  <si>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</si>
  <si>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</si>
  <si>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</si>
  <si>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</si>
  <si>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</si>
  <si>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</si>
  <si>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</si>
  <si>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</si>
  <si>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</si>
  <si>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</si>
  <si>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</si>
  <si>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</si>
  <si>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</si>
  <si>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</si>
  <si>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</si>
  <si>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</si>
  <si>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</si>
  <si>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</si>
  <si>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</si>
  <si>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</si>
  <si>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</si>
  <si>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</si>
  <si>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</si>
  <si>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</si>
  <si>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</si>
  <si>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</si>
  <si>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</si>
  <si>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</si>
  <si>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</si>
  <si>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</si>
  <si>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</si>
  <si>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</si>
  <si>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</si>
  <si>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</si>
  <si>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</si>
  <si>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</si>
  <si>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</si>
  <si>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</si>
  <si>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</si>
  <si>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</si>
  <si>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</si>
  <si>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</si>
  <si>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</si>
  <si>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</si>
  <si>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</si>
  <si>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</si>
  <si>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</si>
  <si>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</si>
  <si>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</si>
  <si>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</si>
  <si>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</si>
  <si>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</si>
  <si>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</si>
  <si>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</si>
  <si>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</si>
  <si>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</si>
  <si>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</si>
  <si>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</si>
  <si>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</si>
  <si>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</si>
  <si>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</si>
  <si>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</si>
  <si>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</si>
  <si>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</si>
  <si>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</si>
  <si>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</si>
  <si>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</si>
  <si>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</si>
  <si>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</si>
  <si>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</si>
  <si>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</si>
  <si>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</si>
  <si>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</si>
  <si>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</si>
  <si>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</si>
  <si>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</si>
  <si>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</si>
  <si>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</si>
  <si>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</si>
  <si>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</si>
  <si>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</si>
  <si>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</si>
  <si>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</si>
  <si>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</si>
  <si>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</si>
  <si>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</si>
  <si>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</si>
  <si>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</si>
  <si>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</si>
  <si>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</si>
  <si>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</si>
  <si>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</si>
  <si>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</si>
  <si>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</si>
  <si>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</si>
  <si>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</si>
  <si>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</si>
  <si>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</si>
  <si>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</si>
  <si>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</si>
  <si>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</si>
  <si>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</si>
  <si>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</si>
  <si>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</si>
  <si>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</si>
  <si>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</si>
  <si>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</si>
  <si>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</si>
  <si>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</si>
  <si>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</si>
  <si>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</si>
  <si>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</si>
  <si>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</si>
  <si>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</si>
  <si>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</si>
  <si>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</si>
  <si>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</si>
  <si>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</si>
  <si>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</si>
  <si>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</si>
  <si>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</si>
  <si>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</si>
  <si>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</si>
  <si>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</si>
  <si>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</si>
  <si>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</si>
  <si>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</si>
  <si>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</si>
  <si>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</si>
  <si>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</si>
  <si>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</si>
  <si>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</si>
  <si>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</si>
  <si>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</si>
  <si>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</si>
  <si>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</si>
  <si>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</si>
  <si>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</si>
  <si>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</si>
  <si>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</si>
  <si>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</si>
  <si>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</si>
  <si>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</si>
  <si>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</si>
  <si>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</si>
  <si>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</si>
  <si>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</si>
  <si>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</si>
  <si>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</si>
  <si>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</si>
  <si>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</si>
  <si>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</si>
  <si>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</si>
  <si>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</si>
  <si>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</si>
  <si>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</si>
  <si>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</si>
  <si>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</si>
  <si>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</si>
  <si>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</si>
  <si>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</si>
  <si>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</si>
  <si>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</si>
  <si>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</si>
  <si>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</si>
  <si>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</si>
  <si>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</si>
  <si>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</si>
  <si>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</si>
  <si>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</si>
  <si>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</si>
  <si>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</si>
  <si>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</si>
  <si>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</si>
  <si>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</si>
  <si>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</si>
  <si>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</si>
  <si>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</si>
  <si>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</si>
  <si>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</si>
  <si>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</si>
  <si>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</si>
  <si>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</si>
  <si>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</si>
  <si>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</si>
  <si>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</si>
  <si>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</si>
  <si>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</si>
  <si>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</si>
  <si>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</si>
  <si>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</si>
  <si>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</si>
  <si>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</si>
  <si>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</si>
  <si>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</si>
  <si>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</si>
  <si>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</si>
  <si>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</si>
  <si>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</si>
  <si>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</si>
  <si>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</si>
  <si>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</si>
  <si>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</si>
  <si>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</si>
  <si>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</si>
  <si>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</si>
  <si>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</si>
  <si>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</si>
  <si>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</si>
  <si>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</si>
  <si>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</si>
  <si>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</si>
  <si>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</si>
  <si>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</si>
  <si>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</si>
  <si>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</si>
  <si>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</si>
  <si>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</si>
  <si>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</si>
  <si>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</si>
  <si>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</si>
  <si>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</si>
  <si>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</si>
  <si>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</si>
  <si>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</si>
  <si>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</si>
  <si>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</si>
  <si>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</si>
  <si>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</si>
  <si>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</si>
  <si>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</si>
  <si>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</si>
  <si>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</si>
  <si>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</si>
  <si>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</si>
  <si>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</si>
  <si>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</si>
  <si>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</si>
  <si>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</si>
  <si>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</si>
  <si>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</si>
  <si>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</si>
  <si>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</si>
  <si>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</si>
  <si>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</si>
  <si>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</si>
  <si>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</si>
  <si>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</si>
  <si>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</si>
  <si>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</si>
  <si>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</si>
  <si>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</si>
  <si>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</si>
  <si>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</si>
  <si>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</si>
  <si>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</si>
  <si>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</si>
  <si>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</si>
  <si>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</si>
  <si>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</si>
  <si>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</si>
  <si>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</si>
  <si>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</si>
  <si>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</si>
  <si>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</si>
  <si>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</si>
  <si>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</si>
  <si>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</si>
  <si>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</si>
  <si>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</si>
  <si>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</si>
  <si>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</si>
  <si>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</si>
  <si>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</si>
  <si>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</si>
  <si>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</si>
  <si>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</si>
  <si>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</si>
  <si>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</si>
  <si>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</si>
  <si>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</si>
  <si>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</si>
  <si>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</si>
  <si>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</si>
  <si>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</si>
  <si>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</si>
  <si>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</si>
  <si>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</si>
  <si>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</si>
  <si>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</si>
  <si>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</si>
  <si>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</si>
  <si>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</si>
  <si>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</si>
  <si>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</si>
  <si>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</si>
  <si>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</si>
  <si>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</si>
  <si>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</si>
  <si>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</si>
  <si>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</si>
  <si>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</si>
  <si>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</si>
  <si>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</si>
  <si>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</si>
  <si>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</si>
  <si>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</si>
  <si>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</si>
  <si>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</si>
  <si>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</si>
  <si>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</si>
  <si>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</si>
  <si>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</si>
  <si>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</si>
  <si>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</si>
  <si>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</si>
  <si>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</si>
  <si>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</si>
  <si>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</si>
  <si>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</si>
  <si>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</si>
  <si>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</si>
  <si>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</si>
  <si>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</si>
  <si>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</si>
  <si>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</si>
  <si>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</si>
  <si>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</si>
  <si>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</si>
  <si>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</si>
  <si>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</si>
  <si>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</si>
  <si>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</si>
  <si>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</si>
  <si>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</si>
  <si>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</si>
  <si>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</si>
  <si>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</si>
  <si>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</si>
  <si>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</si>
  <si>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</si>
  <si>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</si>
  <si>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</si>
  <si>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</si>
  <si>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</si>
  <si>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</si>
  <si>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</si>
  <si>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</si>
  <si>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</si>
  <si>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</si>
  <si>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</si>
  <si>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</si>
  <si>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</si>
  <si>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</si>
  <si>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</si>
  <si>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</si>
  <si>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</si>
  <si>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</si>
  <si>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</si>
  <si>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</si>
  <si>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</si>
  <si>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</si>
  <si>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</si>
  <si>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</si>
  <si>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</si>
  <si>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</si>
  <si>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</si>
  <si>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</si>
  <si>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</si>
  <si>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</si>
  <si>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</si>
  <si>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</si>
  <si>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</si>
  <si>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</si>
  <si>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</si>
  <si>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</si>
  <si>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</si>
  <si>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</si>
  <si>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</si>
  <si>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</si>
  <si>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</si>
  <si>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</si>
  <si>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</si>
  <si>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</si>
  <si>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</si>
  <si>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</si>
  <si>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</si>
  <si>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</si>
  <si>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</si>
  <si>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</si>
  <si>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</si>
  <si>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</si>
  <si>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</si>
  <si>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</si>
  <si>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</si>
  <si>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</si>
  <si>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</si>
  <si>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</si>
  <si>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</si>
  <si>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</si>
  <si>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</si>
  <si>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</si>
  <si>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</si>
  <si>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</si>
  <si>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</si>
  <si>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</si>
  <si>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</si>
  <si>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</si>
  <si>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</si>
  <si>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</si>
  <si>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</si>
  <si>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</si>
  <si>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</si>
  <si>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</si>
  <si>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</si>
  <si>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</si>
  <si>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</si>
  <si>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</si>
  <si>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</si>
  <si>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</si>
  <si>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</si>
  <si>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</si>
  <si>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</si>
  <si>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</si>
  <si>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</si>
  <si>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</si>
  <si>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</si>
  <si>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</si>
  <si>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</si>
  <si>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</si>
  <si>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</si>
  <si>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</si>
  <si>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</si>
  <si>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</si>
  <si>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</si>
  <si>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</si>
  <si>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</si>
  <si>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</si>
  <si>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</si>
  <si>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</si>
  <si>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</si>
  <si>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</si>
  <si>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</si>
  <si>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</si>
  <si>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</si>
  <si>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</si>
  <si>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</si>
  <si>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</si>
  <si>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</si>
  <si>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</si>
  <si>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</si>
  <si>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</si>
  <si>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</si>
  <si>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</si>
  <si>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</si>
  <si>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</si>
  <si>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</si>
  <si>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</si>
  <si>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</si>
  <si>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</si>
  <si>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</si>
  <si>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</si>
  <si>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</si>
  <si>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</si>
  <si>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</si>
  <si>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</si>
  <si>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</si>
  <si>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</si>
  <si>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</si>
  <si>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</si>
  <si>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</si>
  <si>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</si>
  <si>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</si>
  <si>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</si>
  <si>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</si>
  <si>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</si>
  <si>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</si>
  <si>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</si>
  <si>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</si>
  <si>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</si>
  <si>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</si>
  <si>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</si>
  <si>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</si>
  <si>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</si>
  <si>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</si>
  <si>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</si>
  <si>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</si>
  <si>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</si>
  <si>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</si>
  <si>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</si>
  <si>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</si>
  <si>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</si>
  <si>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</si>
  <si>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</si>
  <si>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</si>
  <si>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</si>
  <si>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</si>
  <si>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</si>
  <si>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</si>
  <si>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</si>
  <si>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</si>
  <si>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</si>
  <si>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</si>
  <si>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</si>
  <si>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</si>
  <si>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</si>
  <si>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</si>
  <si>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</si>
  <si>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</si>
  <si>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</si>
  <si>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</si>
  <si>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</si>
  <si>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</si>
  <si>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</si>
  <si>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</si>
  <si>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</si>
  <si>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</si>
  <si>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</si>
  <si>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</si>
  <si>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</si>
  <si>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</si>
  <si>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</si>
  <si>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</si>
  <si>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</si>
  <si>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</si>
  <si>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</si>
  <si>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</si>
  <si>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</si>
  <si>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</si>
  <si>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</si>
  <si>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</si>
  <si>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</si>
  <si>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</si>
  <si>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</si>
  <si>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</si>
  <si>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</si>
  <si>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</si>
  <si>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</si>
  <si>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</si>
  <si>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</si>
  <si>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</si>
  <si>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</si>
  <si>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</si>
  <si>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</si>
  <si>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</si>
  <si>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</si>
  <si>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</si>
  <si>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</si>
  <si>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</si>
  <si>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</si>
  <si>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</si>
  <si>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</si>
  <si>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</si>
  <si>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</si>
  <si>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</si>
  <si>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</si>
  <si>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</si>
  <si>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</si>
  <si>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</si>
  <si>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</si>
  <si>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</si>
  <si>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</si>
  <si>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</si>
  <si>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</si>
  <si>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</si>
  <si>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</si>
  <si>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</si>
  <si>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</si>
  <si>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</si>
  <si>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</si>
  <si>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</si>
  <si>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</si>
  <si>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</si>
  <si>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</si>
  <si>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</si>
  <si>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</si>
  <si>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</si>
  <si>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</si>
  <si>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</si>
  <si>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</si>
  <si>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</si>
  <si>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</si>
  <si>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</si>
  <si>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</si>
  <si>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</si>
  <si>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</si>
  <si>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</si>
  <si>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</si>
  <si>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</si>
  <si>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</si>
  <si>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</si>
  <si>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</si>
  <si>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</si>
  <si>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</si>
  <si>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</si>
  <si>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</si>
  <si>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</si>
  <si>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</si>
  <si>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</si>
  <si>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</si>
  <si>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</si>
  <si>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</si>
  <si>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</si>
  <si>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</si>
  <si>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</si>
  <si>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</si>
  <si>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</si>
  <si>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</si>
  <si>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</si>
  <si>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</si>
  <si>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</si>
  <si>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</si>
  <si>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</si>
  <si>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</si>
  <si>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</si>
  <si>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</si>
  <si>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</si>
  <si>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</si>
  <si>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</si>
  <si>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</si>
  <si>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</si>
  <si>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</si>
  <si>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</si>
  <si>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</si>
  <si>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</si>
  <si>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</si>
  <si>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</si>
  <si>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</si>
  <si>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</si>
  <si>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</si>
  <si>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</si>
  <si>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</si>
  <si>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</si>
  <si>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</si>
  <si>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</si>
  <si>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</si>
  <si>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</si>
  <si>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</si>
  <si>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</si>
  <si>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</si>
  <si>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</si>
  <si>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</si>
  <si>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</si>
  <si>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</si>
  <si>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</si>
  <si>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</si>
  <si>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</si>
  <si>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</si>
  <si>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</si>
  <si>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</si>
  <si>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</si>
  <si>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</si>
  <si>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</si>
  <si>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</si>
  <si>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</si>
  <si>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</si>
  <si>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</si>
  <si>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</si>
  <si>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</si>
  <si>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</si>
  <si>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</si>
  <si>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</si>
  <si>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</si>
  <si>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</si>
  <si>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</si>
  <si>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</si>
  <si>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</si>
  <si>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</si>
  <si>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</si>
  <si>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</si>
  <si>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</si>
  <si>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</si>
  <si>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</si>
  <si>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</si>
  <si>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</si>
  <si>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</si>
  <si>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</si>
  <si>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</si>
  <si>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</si>
  <si>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</si>
  <si>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</si>
  <si>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</si>
  <si>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</si>
  <si>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</si>
  <si>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</si>
  <si>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</si>
  <si>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</si>
  <si>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</si>
  <si>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</si>
  <si>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</si>
  <si>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</si>
  <si>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</si>
  <si>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</si>
  <si>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</si>
  <si>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</si>
  <si>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</si>
  <si>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</si>
  <si>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</si>
  <si>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</si>
  <si>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</si>
  <si>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</si>
  <si>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</si>
  <si>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</si>
  <si>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</si>
  <si>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</si>
  <si>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</si>
  <si>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</si>
  <si>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</si>
  <si>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</si>
  <si>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</si>
  <si>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</si>
  <si>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</si>
  <si>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</si>
  <si>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</si>
  <si>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</si>
  <si>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</si>
  <si>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</si>
  <si>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</si>
  <si>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</si>
  <si>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</si>
  <si>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</si>
  <si>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</si>
  <si>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</si>
  <si>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</si>
  <si>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</si>
  <si>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</si>
  <si>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</si>
  <si>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</si>
  <si>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</si>
  <si>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</si>
  <si>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</si>
  <si>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</si>
  <si>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</si>
  <si>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</si>
  <si>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</si>
  <si>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</si>
  <si>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</si>
  <si>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</si>
  <si>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</si>
  <si>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</si>
  <si>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</si>
  <si>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</si>
  <si>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</si>
  <si>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</si>
  <si>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</si>
  <si>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</si>
  <si>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</si>
  <si>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</si>
  <si>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</si>
  <si>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</si>
  <si>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</si>
  <si>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</si>
  <si>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</si>
  <si>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</si>
  <si>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</si>
  <si>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</si>
  <si>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</si>
  <si>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</si>
  <si>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</si>
  <si>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</si>
  <si>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</si>
  <si>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</si>
  <si>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</si>
  <si>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</si>
  <si>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</si>
  <si>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</si>
  <si>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</si>
  <si>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</si>
  <si>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</si>
  <si>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</si>
  <si>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</si>
  <si>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</si>
  <si>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</si>
  <si>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</si>
  <si>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</si>
  <si>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</si>
  <si>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</si>
  <si>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</si>
  <si>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</si>
  <si>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</si>
  <si>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</si>
  <si>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</si>
  <si>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</si>
  <si>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</si>
  <si>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</si>
  <si>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</si>
  <si>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</si>
  <si>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</si>
  <si>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</si>
  <si>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</si>
  <si>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</si>
  <si>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</si>
  <si>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</si>
  <si>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</si>
  <si>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</si>
  <si>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</si>
  <si>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</si>
  <si>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</si>
  <si>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</si>
  <si>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</si>
  <si>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</si>
  <si>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</si>
  <si>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</si>
  <si>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</si>
  <si>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</si>
  <si>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</si>
  <si>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</si>
  <si>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</si>
  <si>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</si>
  <si>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</si>
  <si>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</si>
  <si>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</si>
  <si>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</si>
  <si>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</si>
  <si>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</si>
  <si>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</si>
  <si>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</si>
  <si>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</si>
  <si>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</si>
  <si>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</si>
  <si>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</si>
  <si>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</si>
  <si>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</si>
  <si>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</si>
  <si>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</si>
  <si>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</si>
  <si>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</si>
  <si>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</si>
  <si>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</si>
  <si>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</si>
  <si>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</si>
  <si>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</si>
  <si>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</si>
  <si>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</si>
  <si>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</si>
  <si>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</si>
  <si>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</si>
  <si>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</si>
  <si>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</si>
  <si>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</si>
  <si>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</si>
  <si>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</si>
  <si>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</si>
  <si>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</si>
  <si>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</si>
  <si>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</si>
  <si>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</si>
  <si>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</si>
  <si>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</si>
  <si>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</si>
  <si>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</si>
  <si>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</si>
  <si>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</si>
  <si>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</si>
  <si>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</si>
  <si>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</si>
  <si>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</si>
  <si>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</si>
  <si>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</si>
  <si>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</si>
  <si>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</si>
  <si>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</si>
  <si>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</si>
  <si>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</si>
  <si>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</si>
  <si>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</si>
  <si>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</si>
  <si>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</si>
  <si>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</si>
  <si>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</si>
  <si>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</si>
  <si>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</si>
  <si>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</si>
  <si>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</si>
  <si>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</si>
  <si>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</si>
  <si>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</si>
  <si>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</si>
  <si>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</si>
  <si>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</si>
  <si>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</si>
  <si>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</si>
  <si>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</si>
  <si>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</si>
  <si>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</si>
  <si>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</si>
  <si>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</si>
  <si>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</si>
  <si>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</si>
  <si>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</si>
  <si>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</si>
  <si>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</si>
  <si>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</si>
  <si>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</si>
  <si>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</si>
  <si>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</si>
  <si>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</si>
  <si>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</si>
  <si>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</si>
  <si>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</si>
  <si>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</si>
  <si>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</si>
  <si>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</si>
  <si>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</si>
  <si>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</si>
  <si>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</si>
  <si>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</si>
  <si>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</si>
  <si>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</si>
  <si>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</si>
  <si>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</si>
  <si>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</si>
  <si>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</si>
  <si>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</si>
  <si>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</si>
  <si>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</si>
  <si>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</si>
  <si>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</si>
  <si>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</si>
  <si>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</si>
  <si>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</si>
  <si>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</si>
  <si>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</si>
  <si>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</si>
  <si>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</si>
  <si>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</si>
  <si>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</si>
  <si>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</si>
  <si>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</si>
  <si>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</si>
  <si>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</si>
  <si>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</si>
  <si>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</si>
  <si>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</si>
  <si>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</si>
  <si>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</si>
  <si>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</si>
  <si>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</si>
  <si>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</si>
  <si>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</si>
  <si>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</si>
  <si>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</si>
  <si>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</si>
  <si>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</si>
  <si>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</si>
  <si>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</si>
  <si>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</si>
  <si>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</si>
  <si>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</si>
  <si>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</si>
  <si>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</si>
  <si>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</si>
  <si>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</si>
  <si>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</si>
  <si>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</si>
  <si>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</si>
  <si>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</si>
  <si>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</si>
  <si>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</si>
  <si>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</si>
  <si>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</si>
  <si>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</si>
  <si>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</si>
  <si>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</si>
  <si>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</si>
  <si>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</si>
  <si>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</si>
  <si>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</si>
  <si>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</si>
  <si>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</si>
  <si>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</si>
  <si>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</si>
  <si>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</si>
  <si>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</si>
  <si>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</si>
  <si>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</si>
  <si>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</si>
  <si>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</si>
  <si>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</si>
  <si>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</si>
  <si>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</si>
  <si>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</si>
  <si>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</si>
  <si>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</si>
  <si>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</si>
  <si>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</si>
  <si>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</si>
  <si>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</si>
  <si>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</si>
  <si>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</si>
  <si>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</si>
  <si>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</si>
  <si>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</si>
  <si>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</si>
  <si>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</si>
  <si>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</si>
  <si>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</si>
  <si>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</si>
  <si>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</si>
  <si>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</si>
  <si>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</si>
  <si>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</si>
  <si>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</si>
  <si>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</si>
  <si>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</si>
  <si>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</si>
  <si>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</si>
  <si>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</si>
  <si>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</si>
  <si>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</si>
  <si>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</si>
  <si>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</si>
  <si>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</si>
  <si>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</si>
  <si>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</si>
  <si>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</si>
  <si>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</si>
  <si>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</si>
  <si>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</si>
  <si>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</si>
  <si>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</si>
  <si>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</si>
  <si>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</si>
  <si>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</si>
  <si>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</si>
  <si>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</si>
  <si>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</si>
  <si>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</si>
  <si>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</si>
  <si>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</si>
  <si>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</si>
  <si>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</si>
  <si>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</si>
  <si>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</si>
  <si>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</si>
  <si>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</si>
  <si>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</si>
  <si>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</si>
  <si>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</si>
  <si>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</si>
  <si>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</si>
  <si>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</si>
  <si>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</si>
  <si>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</si>
  <si>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</si>
  <si>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</si>
  <si>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</si>
  <si>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</si>
  <si>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</si>
  <si>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</si>
  <si>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</si>
  <si>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</si>
  <si>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</si>
  <si>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</si>
  <si>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</si>
  <si>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</si>
  <si>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</si>
  <si>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</si>
  <si>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</si>
  <si>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</si>
  <si>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</si>
  <si>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</si>
  <si>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</si>
  <si>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</si>
  <si>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</si>
  <si>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</si>
  <si>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</si>
  <si>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</si>
  <si>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</si>
  <si>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</si>
  <si>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</si>
  <si>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</si>
  <si>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</si>
  <si>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</si>
  <si>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</si>
  <si>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</si>
  <si>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</si>
  <si>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</si>
  <si>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</si>
  <si>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</si>
  <si>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</si>
  <si>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</si>
  <si>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</si>
  <si>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</si>
  <si>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</si>
  <si>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</si>
  <si>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</si>
  <si>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</si>
  <si>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</si>
  <si>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</si>
  <si>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</si>
  <si>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</si>
  <si>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</si>
  <si>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</si>
  <si>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</si>
  <si>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</si>
  <si>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</si>
  <si>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</si>
  <si>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</si>
  <si>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</si>
  <si>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</si>
  <si>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</si>
  <si>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</si>
  <si>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</si>
  <si>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</si>
  <si>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</si>
  <si>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</si>
  <si>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</si>
  <si>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</si>
  <si>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</si>
  <si>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</si>
  <si>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</si>
  <si>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</si>
  <si>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</si>
  <si>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</si>
  <si>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</si>
  <si>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</si>
  <si>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</si>
  <si>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</si>
  <si>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</si>
  <si>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</si>
  <si>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</si>
  <si>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</si>
  <si>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</si>
  <si>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</si>
  <si>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</si>
  <si>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</si>
  <si>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</si>
  <si>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</si>
  <si>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</si>
  <si>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</si>
  <si>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</si>
  <si>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</si>
  <si>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</si>
  <si>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</si>
  <si>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</si>
  <si>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</si>
  <si>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</si>
  <si>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</si>
  <si>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</si>
  <si>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</si>
  <si>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</si>
  <si>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</si>
  <si>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</si>
  <si>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</si>
  <si>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</si>
  <si>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</si>
  <si>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</si>
  <si>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</si>
  <si>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</si>
  <si>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</si>
  <si>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</si>
  <si>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</si>
  <si>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</si>
  <si>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</si>
  <si>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</si>
  <si>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</si>
  <si>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</si>
  <si>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</si>
  <si>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</si>
  <si>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</si>
  <si>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</si>
  <si>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</si>
  <si>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</si>
  <si>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</si>
  <si>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</si>
  <si>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</si>
  <si>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</si>
  <si>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</si>
  <si>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</si>
  <si>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</si>
  <si>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</si>
  <si>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</si>
  <si>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</si>
  <si>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</si>
  <si>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</si>
  <si>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</si>
  <si>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</si>
  <si>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</si>
  <si>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</si>
  <si>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</si>
  <si>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</si>
  <si>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</si>
  <si>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</si>
  <si>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</si>
  <si>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</si>
  <si>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</si>
  <si>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</si>
  <si>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</si>
  <si>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</si>
  <si>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</si>
  <si>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</si>
  <si>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</si>
  <si>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</si>
  <si>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</si>
  <si>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</si>
  <si>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</si>
  <si>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</si>
  <si>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</si>
  <si>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</si>
  <si>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</si>
  <si>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</si>
  <si>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</si>
  <si>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</si>
  <si>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</si>
  <si>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</si>
  <si>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</si>
  <si>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</si>
  <si>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</si>
  <si>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</si>
  <si>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</si>
  <si>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</si>
  <si>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</si>
  <si>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</si>
  <si>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</si>
  <si>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</si>
  <si>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</si>
  <si>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</si>
  <si>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</si>
  <si>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</si>
  <si>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</si>
  <si>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</si>
  <si>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</si>
  <si>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</si>
  <si>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</si>
  <si>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</si>
  <si>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</si>
  <si>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</si>
  <si>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</si>
  <si>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</si>
  <si>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</si>
  <si>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</si>
  <si>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</si>
  <si>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</si>
  <si>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</si>
  <si>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</si>
  <si>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</si>
  <si>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</si>
  <si>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</si>
  <si>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</si>
  <si>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</si>
  <si>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</si>
  <si>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</si>
  <si>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</si>
  <si>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</si>
  <si>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</si>
  <si>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</si>
  <si>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</si>
  <si>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</si>
  <si>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</si>
  <si>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</si>
  <si>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</si>
  <si>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</si>
  <si>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</si>
  <si>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</si>
  <si>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</si>
  <si>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</si>
  <si>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</si>
  <si>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</si>
  <si>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</si>
  <si>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</si>
  <si>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</si>
  <si>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</si>
  <si>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</si>
  <si>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</si>
  <si>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</si>
  <si>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</si>
  <si>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</si>
  <si>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</si>
  <si>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</si>
  <si>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</si>
  <si>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</si>
  <si>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</si>
  <si>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</si>
  <si>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</si>
  <si>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</si>
  <si>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</si>
  <si>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</si>
  <si>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</si>
  <si>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</si>
  <si>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</si>
  <si>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</si>
  <si>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</si>
  <si>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</si>
  <si>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</si>
  <si>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</si>
  <si>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</si>
  <si>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</si>
  <si>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</si>
  <si>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</si>
  <si>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</si>
  <si>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</si>
  <si>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</si>
  <si>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</si>
  <si>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</si>
  <si>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</si>
  <si>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</si>
  <si>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</si>
  <si>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</si>
  <si>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</si>
  <si>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</si>
  <si>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</si>
  <si>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</si>
  <si>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</si>
  <si>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</si>
  <si>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</si>
  <si>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</si>
  <si>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</si>
  <si>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</si>
  <si>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</si>
  <si>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</si>
  <si>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</si>
  <si>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</si>
  <si>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</si>
  <si>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</si>
  <si>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</si>
  <si>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</si>
  <si>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</si>
  <si>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</si>
  <si>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</si>
  <si>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</si>
  <si>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</si>
  <si>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</si>
  <si>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</si>
  <si>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</si>
  <si>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</si>
  <si>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</si>
  <si>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</si>
  <si>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</si>
  <si>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</si>
  <si>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</si>
  <si>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</si>
  <si>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</si>
  <si>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</si>
  <si>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</si>
  <si>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</si>
  <si>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</si>
  <si>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</si>
  <si>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</si>
  <si>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</si>
  <si>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</si>
  <si>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</si>
  <si>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</si>
  <si>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</si>
  <si>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</si>
  <si>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</si>
  <si>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</si>
  <si>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</si>
  <si>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</si>
  <si>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</si>
  <si>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</si>
  <si>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</si>
  <si>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</si>
  <si>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</si>
  <si>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</si>
  <si>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</si>
  <si>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</si>
  <si>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</si>
  <si>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</si>
  <si>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</si>
  <si>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</si>
  <si>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</si>
  <si>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</si>
  <si>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</si>
  <si>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</si>
  <si>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</si>
  <si>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</si>
  <si>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</si>
  <si>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</si>
  <si>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</si>
  <si>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</si>
  <si>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</si>
  <si>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</si>
  <si>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</si>
  <si>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</si>
  <si>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</si>
  <si>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</si>
  <si>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</si>
  <si>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</si>
  <si>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</si>
  <si>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</si>
  <si>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</si>
  <si>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</si>
  <si>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</si>
  <si>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</si>
  <si>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</si>
  <si>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</si>
  <si>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</si>
  <si>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</si>
  <si>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</si>
  <si>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</si>
  <si>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</si>
  <si>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</si>
  <si>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</si>
  <si>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</si>
  <si>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</si>
  <si>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</si>
  <si>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</si>
  <si>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</si>
  <si>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</si>
  <si>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</si>
  <si>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</si>
  <si>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</si>
  <si>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</si>
  <si>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</si>
  <si>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</si>
  <si>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</si>
  <si>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</si>
  <si>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</si>
  <si>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</si>
  <si>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</si>
  <si>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</si>
  <si>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</si>
  <si>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</si>
  <si>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</si>
  <si>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</si>
  <si>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</si>
  <si>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</si>
  <si>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</si>
  <si>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</si>
  <si>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</si>
  <si>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</si>
  <si>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</si>
  <si>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</si>
  <si>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</si>
  <si>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</si>
  <si>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</si>
  <si>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</si>
  <si>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</si>
  <si>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</si>
  <si>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</si>
  <si>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</si>
  <si>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</si>
  <si>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</si>
  <si>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</si>
  <si>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</si>
  <si>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</si>
  <si>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</si>
  <si>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</si>
  <si>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</si>
  <si>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</si>
  <si>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</si>
  <si>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</si>
  <si>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</si>
  <si>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</si>
  <si>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</si>
  <si>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</si>
  <si>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</si>
  <si>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</si>
  <si>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</si>
  <si>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</si>
  <si>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</si>
  <si>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</si>
  <si>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</si>
  <si>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</si>
  <si>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</si>
  <si>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</si>
  <si>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</si>
  <si>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</si>
  <si>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</si>
  <si>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</si>
  <si>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</si>
  <si>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</si>
  <si>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</si>
  <si>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</si>
  <si>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</si>
  <si>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</si>
  <si>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</si>
  <si>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</si>
  <si>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</si>
  <si>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</si>
  <si>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</si>
  <si>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</si>
  <si>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</si>
  <si>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</si>
  <si>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</si>
  <si>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</si>
  <si>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</si>
  <si>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</si>
  <si>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</si>
  <si>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</si>
  <si>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</si>
  <si>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</si>
  <si>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</si>
  <si>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</si>
  <si>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</si>
  <si>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</si>
  <si>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</si>
  <si>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</si>
  <si>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</si>
  <si>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</si>
  <si>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</si>
  <si>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</si>
  <si>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</si>
  <si>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</si>
  <si>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</si>
  <si>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</si>
  <si>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</si>
  <si>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</si>
  <si>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</si>
  <si>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</si>
  <si>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</si>
  <si>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</si>
  <si>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</si>
  <si>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</si>
  <si>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</si>
  <si>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</si>
  <si>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</si>
  <si>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</si>
  <si>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</si>
  <si>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</si>
  <si>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</si>
  <si>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</si>
  <si>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</si>
  <si>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</si>
  <si>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</si>
  <si>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</si>
  <si>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</si>
  <si>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</si>
  <si>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</si>
  <si>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</si>
  <si>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</si>
  <si>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</si>
  <si>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</si>
  <si>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</si>
  <si>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</si>
  <si>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</si>
  <si>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</si>
  <si>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</si>
  <si>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</si>
  <si>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</si>
  <si>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</si>
  <si>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</si>
  <si>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</si>
  <si>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</si>
  <si>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</si>
  <si>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</si>
  <si>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</si>
  <si>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</si>
  <si>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</si>
  <si>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</si>
  <si>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</si>
  <si>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</si>
  <si>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</si>
  <si>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</si>
  <si>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</si>
  <si>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</si>
  <si>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</si>
  <si>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</si>
  <si>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</si>
  <si>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</si>
  <si>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</si>
  <si>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</si>
  <si>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</si>
  <si>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</si>
  <si>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</si>
  <si>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</si>
  <si>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</si>
  <si>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</si>
  <si>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</si>
  <si>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</si>
  <si>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</si>
  <si>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</si>
  <si>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</si>
  <si>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</si>
  <si>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</si>
  <si>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</si>
  <si>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</si>
  <si>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</si>
  <si>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</si>
  <si>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</si>
  <si>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</si>
  <si>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</si>
  <si>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</si>
  <si>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</si>
  <si>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</si>
  <si>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</si>
  <si>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</si>
  <si>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</si>
  <si>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</si>
  <si>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</si>
  <si>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</si>
  <si>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</si>
  <si>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</si>
  <si>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</si>
  <si>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</si>
  <si>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</si>
  <si>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</si>
  <si>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</si>
  <si>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</si>
  <si>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</si>
  <si>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</si>
  <si>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</si>
  <si>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</si>
  <si>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</si>
  <si>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</si>
  <si>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</si>
  <si>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</si>
  <si>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</si>
  <si>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</si>
  <si>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</si>
  <si>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</si>
  <si>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</si>
  <si>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</si>
  <si>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</si>
  <si>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</si>
  <si>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</si>
  <si>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</si>
  <si>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</si>
  <si>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</si>
  <si>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</si>
  <si>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</si>
  <si>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</si>
  <si>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</si>
  <si>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</si>
  <si>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</si>
  <si>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</si>
  <si>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</si>
  <si>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</si>
  <si>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</si>
  <si>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</si>
  <si>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</si>
  <si>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</si>
  <si>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</si>
  <si>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</si>
  <si>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</si>
  <si>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</si>
  <si>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</si>
  <si>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</si>
  <si>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</si>
  <si>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</si>
  <si>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</si>
  <si>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</si>
  <si>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</si>
  <si>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</si>
  <si>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</si>
  <si>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</si>
  <si>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</si>
  <si>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</si>
  <si>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</si>
  <si>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</si>
  <si>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</si>
  <si>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</si>
  <si>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</si>
  <si>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</si>
  <si>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</si>
  <si>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</si>
  <si>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</si>
  <si>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</si>
  <si>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</si>
  <si>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</si>
  <si>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</si>
  <si>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</si>
  <si>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</si>
  <si>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</si>
  <si>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</si>
  <si>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</si>
  <si>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</si>
  <si>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</si>
  <si>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</si>
  <si>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</si>
  <si>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</si>
  <si>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</si>
  <si>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</si>
  <si>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</si>
  <si>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</si>
  <si>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</si>
  <si>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</si>
  <si>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</si>
  <si>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</si>
  <si>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</si>
  <si>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</si>
  <si>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</si>
  <si>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</si>
  <si>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</si>
  <si>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</si>
  <si>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</si>
  <si>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</si>
  <si>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</si>
  <si>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</si>
  <si>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</si>
  <si>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</si>
  <si>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</si>
  <si>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</si>
  <si>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</si>
  <si>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</si>
  <si>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</si>
  <si>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</si>
  <si>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</si>
  <si>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</si>
  <si>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</si>
  <si>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</si>
  <si>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</si>
  <si>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</si>
  <si>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</si>
  <si>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</si>
  <si>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</si>
  <si>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</si>
  <si>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</si>
  <si>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</si>
  <si>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</si>
  <si>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</si>
  <si>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</si>
  <si>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</si>
  <si>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</si>
  <si>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</si>
  <si>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</si>
  <si>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</si>
  <si>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</si>
  <si>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</si>
  <si>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</si>
  <si>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</si>
  <si>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</si>
  <si>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</si>
  <si>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</si>
  <si>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</si>
  <si>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</si>
  <si>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</si>
  <si>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</si>
  <si>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</si>
  <si>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</si>
  <si>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</si>
  <si>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</si>
  <si>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</si>
  <si>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</si>
  <si>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</si>
  <si>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</si>
  <si>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</si>
  <si>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</si>
  <si>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</si>
  <si>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</si>
  <si>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</si>
  <si>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</si>
  <si>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</si>
  <si>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</si>
  <si>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</si>
  <si>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</si>
  <si>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</si>
  <si>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</si>
  <si>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</si>
  <si>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</si>
  <si>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</si>
  <si>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</si>
  <si>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</si>
  <si>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</si>
  <si>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</si>
  <si>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</si>
  <si>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</si>
  <si>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</si>
  <si>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</si>
  <si>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</si>
  <si>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</si>
  <si>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</si>
  <si>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</si>
  <si>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</si>
  <si>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</si>
  <si>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</si>
  <si>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</si>
  <si>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</si>
  <si>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</si>
  <si>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</si>
  <si>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</si>
  <si>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</si>
  <si>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</si>
  <si>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</si>
  <si>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</si>
  <si>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</si>
  <si>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</si>
  <si>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</si>
  <si>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</si>
  <si>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</si>
  <si>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</si>
  <si>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</si>
  <si>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</si>
  <si>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</si>
  <si>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</si>
  <si>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</si>
  <si>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</si>
  <si>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</si>
  <si>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</si>
  <si>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</si>
  <si>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</si>
  <si>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</si>
  <si>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</si>
  <si>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</si>
  <si>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</si>
  <si>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</si>
  <si>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</si>
  <si>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</si>
  <si>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</si>
  <si>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</si>
  <si>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</si>
  <si>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</si>
  <si>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</si>
  <si>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</si>
  <si>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</si>
  <si>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</si>
  <si>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</si>
  <si>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</si>
  <si>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</si>
  <si>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</si>
  <si>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</si>
  <si>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</si>
  <si>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</si>
  <si>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</si>
  <si>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</si>
  <si>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</si>
  <si>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</si>
  <si>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</si>
  <si>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</si>
  <si>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</si>
  <si>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</si>
  <si>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</si>
  <si>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</si>
  <si>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</si>
  <si>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</si>
  <si>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</si>
  <si>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</si>
  <si>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</si>
  <si>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</si>
  <si>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</si>
  <si>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</si>
  <si>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</si>
  <si>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</si>
  <si>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</si>
  <si>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</si>
  <si>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</si>
  <si>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</si>
  <si>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</si>
  <si>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</si>
  <si>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</si>
  <si>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</si>
  <si>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</si>
  <si>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</si>
  <si>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</si>
  <si>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</si>
  <si>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</si>
  <si>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</si>
  <si>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</si>
  <si>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</si>
  <si>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</si>
  <si>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</si>
  <si>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</si>
  <si>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</si>
  <si>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</si>
  <si>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</si>
  <si>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</si>
  <si>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</si>
  <si>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</si>
  <si>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</si>
  <si>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</si>
  <si>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</si>
  <si>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</si>
  <si>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</si>
  <si>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</si>
  <si>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</si>
  <si>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</si>
  <si>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</si>
  <si>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</si>
  <si>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</si>
  <si>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</si>
  <si>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</si>
  <si>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</si>
  <si>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</si>
  <si>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</si>
  <si>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</si>
  <si>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</si>
  <si>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</si>
  <si>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</si>
  <si>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</si>
  <si>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</si>
  <si>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</si>
  <si>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</si>
  <si>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</si>
  <si>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</si>
  <si>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</si>
  <si>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</si>
  <si>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</si>
  <si>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</si>
  <si>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</si>
  <si>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</si>
  <si>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</si>
  <si>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</si>
  <si>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</si>
  <si>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</si>
  <si>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</si>
  <si>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</si>
  <si>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</si>
  <si>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</si>
  <si>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</si>
  <si>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</si>
  <si>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</si>
  <si>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</si>
  <si>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</si>
  <si>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</si>
  <si>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</si>
  <si>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</si>
  <si>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</si>
  <si>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</si>
  <si>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</si>
  <si>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</si>
  <si>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</si>
  <si>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</si>
  <si>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</si>
  <si>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</si>
  <si>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</si>
  <si>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</si>
  <si>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</si>
  <si>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</si>
  <si>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</si>
  <si>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</si>
  <si>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</si>
  <si>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</si>
  <si>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</si>
  <si>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</si>
  <si>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</si>
  <si>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</si>
  <si>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</si>
  <si>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</si>
  <si>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</si>
  <si>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</si>
  <si>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</si>
  <si>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</si>
  <si>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</si>
  <si>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</si>
  <si>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</si>
  <si>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</si>
  <si>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</si>
  <si>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</si>
  <si>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</si>
  <si>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</si>
  <si>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</si>
  <si>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</si>
  <si>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</si>
  <si>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</si>
  <si>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</si>
  <si>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</si>
  <si>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</si>
  <si>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</si>
  <si>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</si>
  <si>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</si>
  <si>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</si>
  <si>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</si>
  <si>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</si>
  <si>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</si>
  <si>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</si>
  <si>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</si>
  <si>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</si>
  <si>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</si>
  <si>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</si>
  <si>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</si>
  <si>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</si>
  <si>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</si>
  <si>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</si>
  <si>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</si>
  <si>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</si>
  <si>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</si>
  <si>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</si>
  <si>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</si>
  <si>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</si>
  <si>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</si>
  <si>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</si>
  <si>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</si>
  <si>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</si>
  <si>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</si>
  <si>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</si>
  <si>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</si>
  <si>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</si>
  <si>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</si>
  <si>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</si>
  <si>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</si>
  <si>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</si>
  <si>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</si>
  <si>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</si>
  <si>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</si>
  <si>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</si>
  <si>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</si>
  <si>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</si>
  <si>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</si>
  <si>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</si>
  <si>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</si>
  <si>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</si>
  <si>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</si>
  <si>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</si>
  <si>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</si>
  <si>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</si>
  <si>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</si>
  <si>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</si>
  <si>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</si>
  <si>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</si>
  <si>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</si>
  <si>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</si>
  <si>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</si>
  <si>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</si>
  <si>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</si>
  <si>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</si>
  <si>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</si>
  <si>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</si>
  <si>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</si>
  <si>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</si>
  <si>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</si>
  <si>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</si>
  <si>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</si>
  <si>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</si>
  <si>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</si>
  <si>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</si>
  <si>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</si>
  <si>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</si>
  <si>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</si>
  <si>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</si>
  <si>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</si>
  <si>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</si>
  <si>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</si>
  <si>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</si>
  <si>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</si>
  <si>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</si>
  <si>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</si>
  <si>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</si>
  <si>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</si>
  <si>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</si>
  <si>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</si>
  <si>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</si>
  <si>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</si>
  <si>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</si>
  <si>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</si>
  <si>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</si>
  <si>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</si>
  <si>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</si>
  <si>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</si>
  <si>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</si>
  <si>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</si>
  <si>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</si>
  <si>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</si>
  <si>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</si>
  <si>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</si>
  <si>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</si>
  <si>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</si>
  <si>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</si>
  <si>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</si>
  <si>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</si>
  <si>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</si>
  <si>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</si>
  <si>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</si>
  <si>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</si>
  <si>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</si>
  <si>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</si>
  <si>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</si>
  <si>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</si>
  <si>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</si>
  <si>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</si>
  <si>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</si>
  <si>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</si>
  <si>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</si>
  <si>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</si>
  <si>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</si>
  <si>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</si>
  <si>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</si>
  <si>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</si>
  <si>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</si>
  <si>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</si>
  <si>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</si>
  <si>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</si>
  <si>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</si>
  <si>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</si>
  <si>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</si>
  <si>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</si>
  <si>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</si>
  <si>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</si>
  <si>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</si>
  <si>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</si>
  <si>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</si>
  <si>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</si>
  <si>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</si>
  <si>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</si>
  <si>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</si>
  <si>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</si>
  <si>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</si>
  <si>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</si>
  <si>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</si>
  <si>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</si>
  <si>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</si>
  <si>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</si>
  <si>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</si>
  <si>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</si>
  <si>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</si>
  <si>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</si>
  <si>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</si>
  <si>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</si>
  <si>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</si>
  <si>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</si>
  <si>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</si>
  <si>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</si>
  <si>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</si>
  <si>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</si>
  <si>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</si>
  <si>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</si>
  <si>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</si>
  <si>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</si>
  <si>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</si>
  <si>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</si>
  <si>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</si>
  <si>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</si>
  <si>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</si>
  <si>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</si>
  <si>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</si>
  <si>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</si>
  <si>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</si>
  <si>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</si>
  <si>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</si>
  <si>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</si>
  <si>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</si>
  <si>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</si>
  <si>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</si>
  <si>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</si>
  <si>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</si>
  <si>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</si>
  <si>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</si>
  <si>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</si>
  <si>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</si>
  <si>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</si>
  <si>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</si>
  <si>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</si>
  <si>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</si>
  <si>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</si>
  <si>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</si>
  <si>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</si>
  <si>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</si>
  <si>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</si>
  <si>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</si>
  <si>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</si>
  <si>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</si>
  <si>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</si>
  <si>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</si>
  <si>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</si>
  <si>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</si>
  <si>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</si>
  <si>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</si>
  <si>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</si>
  <si>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</si>
  <si>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</si>
  <si>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</si>
  <si>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</si>
  <si>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</si>
  <si>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</si>
  <si>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</si>
  <si>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</si>
  <si>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</si>
  <si>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</si>
  <si>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</si>
  <si>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</si>
  <si>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</si>
  <si>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</si>
  <si>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</si>
  <si>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</si>
  <si>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</si>
  <si>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</si>
  <si>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</si>
  <si>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</si>
  <si>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</si>
  <si>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</si>
  <si>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</si>
  <si>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</si>
  <si>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</si>
  <si>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</si>
  <si>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</si>
  <si>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</si>
  <si>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</si>
  <si>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</si>
  <si>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</si>
  <si>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</si>
  <si>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</si>
  <si>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</si>
  <si>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</si>
  <si>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</si>
  <si>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</si>
  <si>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</si>
  <si>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</si>
  <si>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</si>
  <si>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</si>
  <si>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</si>
  <si>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</si>
  <si>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</si>
  <si>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</si>
  <si>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</si>
  <si>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</si>
  <si>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</si>
  <si>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</si>
  <si>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</si>
  <si>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</si>
  <si>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</si>
  <si>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</si>
  <si>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</si>
  <si>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</si>
  <si>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</si>
  <si>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</si>
  <si>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</si>
  <si>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</si>
  <si>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</si>
  <si>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</si>
  <si>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</si>
  <si>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</si>
  <si>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</si>
  <si>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</si>
  <si>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</si>
  <si>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</si>
  <si>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</si>
  <si>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</si>
  <si>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</si>
  <si>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</si>
  <si>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</si>
  <si>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</si>
  <si>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</si>
  <si>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</si>
  <si>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</si>
  <si>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</si>
  <si>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</si>
  <si>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</si>
  <si>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</si>
  <si>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</si>
  <si>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</si>
  <si>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</si>
  <si>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</si>
  <si>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</si>
  <si>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</si>
  <si>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</si>
  <si>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</si>
  <si>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</si>
  <si>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</si>
  <si>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</si>
  <si>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</si>
  <si>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</si>
  <si>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</si>
  <si>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</si>
  <si>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</si>
  <si>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</si>
  <si>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</si>
  <si>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</si>
  <si>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</si>
  <si>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</si>
  <si>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</si>
  <si>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</si>
  <si>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</si>
  <si>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</si>
  <si>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</si>
  <si>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</si>
  <si>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</si>
  <si>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</si>
  <si>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</si>
  <si>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</si>
  <si>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</si>
  <si>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</si>
  <si>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</si>
  <si>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</si>
  <si>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</si>
  <si>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</si>
  <si>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</si>
  <si>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</si>
  <si>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</si>
  <si>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</si>
  <si>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</si>
  <si>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</si>
  <si>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</si>
  <si>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</si>
  <si>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</si>
  <si>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</si>
  <si>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</si>
  <si>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</si>
  <si>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</si>
  <si>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</si>
  <si>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</si>
  <si>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</si>
  <si>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</si>
  <si>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</si>
  <si>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</si>
  <si>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</si>
  <si>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</si>
  <si>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</si>
  <si>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</si>
  <si>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</si>
  <si>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</si>
  <si>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</si>
  <si>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</si>
  <si>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</si>
  <si>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</si>
  <si>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</si>
  <si>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</si>
  <si>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</si>
  <si>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</si>
  <si>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</si>
  <si>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</si>
  <si>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</si>
  <si>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</si>
  <si>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</si>
  <si>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</si>
  <si>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</si>
  <si>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</si>
  <si>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</si>
  <si>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</si>
  <si>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</si>
  <si>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</si>
  <si>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</si>
  <si>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</si>
  <si>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</si>
  <si>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</si>
  <si>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</si>
  <si>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</si>
  <si>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</si>
  <si>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</si>
  <si>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</si>
  <si>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</si>
  <si>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</si>
  <si>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</si>
  <si>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</si>
  <si>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</si>
  <si>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</si>
  <si>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</si>
  <si>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</si>
  <si>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</si>
  <si>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</si>
  <si>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</si>
  <si>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</si>
  <si>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</si>
  <si>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</si>
  <si>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</si>
  <si>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</si>
  <si>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</si>
  <si>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</si>
  <si>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</si>
  <si>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</si>
  <si>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</si>
  <si>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</si>
  <si>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</si>
  <si>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</si>
  <si>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</si>
  <si>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</si>
  <si>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</si>
  <si>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</si>
  <si>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</si>
  <si>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</si>
  <si>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</si>
  <si>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</si>
  <si>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</si>
  <si>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</si>
  <si>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</si>
  <si>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</si>
  <si>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</si>
  <si>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</si>
  <si>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</si>
  <si>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</si>
  <si>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</si>
  <si>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</si>
  <si>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</si>
  <si>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</si>
  <si>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</si>
  <si>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</si>
  <si>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</si>
  <si>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</si>
  <si>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</si>
  <si>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</si>
  <si>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</si>
  <si>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</si>
  <si>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</si>
  <si>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</si>
  <si>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</si>
  <si>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</si>
  <si>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</si>
  <si>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</si>
  <si>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</si>
  <si>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</si>
  <si>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</si>
  <si>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</si>
  <si>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</si>
  <si>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</si>
  <si>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</si>
  <si>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</si>
  <si>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</si>
  <si>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</si>
  <si>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</si>
  <si>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</si>
  <si>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</si>
  <si>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</si>
  <si>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</si>
  <si>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</si>
  <si>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</si>
  <si>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</si>
  <si>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</si>
  <si>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</si>
  <si>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</si>
  <si>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</si>
  <si>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</si>
  <si>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</si>
  <si>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</si>
  <si>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</si>
  <si>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</si>
  <si>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</si>
  <si>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</si>
  <si>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</si>
  <si>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</si>
  <si>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</si>
  <si>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</si>
  <si>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</si>
  <si>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</si>
  <si>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</si>
  <si>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</si>
  <si>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</si>
  <si>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</si>
  <si>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</si>
  <si>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</si>
  <si>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</si>
  <si>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</si>
  <si>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</si>
  <si>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</si>
  <si>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</si>
  <si>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</si>
  <si>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</si>
  <si>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</si>
  <si>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</si>
  <si>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</si>
  <si>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</si>
  <si>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</si>
  <si>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</si>
  <si>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</si>
  <si>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</si>
  <si>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</si>
  <si>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</si>
  <si>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</si>
  <si>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</si>
  <si>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</si>
  <si>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</si>
  <si>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</si>
  <si>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</si>
  <si>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</si>
  <si>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</si>
  <si>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</si>
  <si>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</si>
  <si>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</si>
  <si>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</si>
  <si>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</si>
  <si>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</si>
  <si>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</si>
  <si>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</si>
  <si>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</si>
  <si>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</si>
  <si>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</si>
  <si>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</si>
  <si>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</si>
  <si>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</si>
  <si>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</si>
  <si>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</si>
  <si>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</si>
  <si>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</si>
  <si>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</si>
  <si>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</si>
  <si>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</si>
  <si>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</si>
  <si>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</si>
  <si>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</si>
  <si>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</si>
  <si>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</si>
  <si>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</si>
  <si>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</si>
  <si>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</si>
  <si>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</si>
  <si>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</si>
  <si>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</si>
  <si>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</si>
  <si>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</si>
  <si>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</si>
  <si>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</si>
  <si>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</si>
  <si>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</si>
  <si>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</si>
  <si>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</si>
  <si>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</si>
  <si>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</si>
  <si>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</si>
  <si>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</si>
  <si>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</si>
  <si>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</si>
  <si>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</si>
  <si>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</si>
  <si>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</si>
  <si>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</si>
  <si>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</si>
  <si>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</si>
  <si>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</si>
  <si>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</si>
  <si>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</si>
  <si>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</si>
  <si>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</si>
  <si>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</si>
  <si>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</si>
  <si>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</si>
  <si>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</si>
  <si>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</si>
  <si>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</si>
  <si>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</si>
  <si>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</si>
  <si>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</si>
  <si>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</si>
  <si>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</si>
  <si>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</si>
  <si>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</si>
  <si>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</si>
  <si>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</si>
  <si>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</si>
  <si>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</si>
  <si>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</si>
  <si>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</si>
  <si>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</si>
  <si>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</si>
  <si>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</si>
  <si>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</si>
  <si>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</si>
  <si>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</si>
  <si>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</si>
  <si>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</si>
  <si>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</si>
  <si>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</si>
  <si>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</si>
  <si>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</si>
  <si>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</si>
  <si>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</si>
  <si>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</si>
  <si>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</si>
  <si>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</si>
  <si>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</si>
  <si>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</si>
  <si>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</si>
  <si>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</si>
  <si>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</si>
  <si>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</si>
  <si>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</si>
  <si>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</si>
  <si>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</si>
  <si>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</si>
  <si>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</si>
  <si>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</si>
  <si>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</si>
  <si>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</si>
  <si>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</si>
  <si>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</si>
  <si>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</si>
  <si>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</si>
  <si>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</si>
  <si>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</si>
  <si>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</si>
  <si>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</si>
  <si>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</si>
  <si>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</si>
  <si>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</si>
  <si>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</si>
  <si>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</si>
  <si>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</si>
  <si>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</si>
  <si>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</si>
  <si>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</si>
  <si>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</si>
  <si>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</si>
  <si>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</si>
  <si>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</si>
  <si>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</si>
  <si>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</si>
  <si>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</si>
  <si>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</si>
  <si>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</si>
  <si>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</si>
  <si>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</si>
  <si>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</si>
  <si>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</si>
  <si>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</si>
  <si>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</si>
  <si>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</si>
  <si>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</si>
  <si>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</si>
  <si>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</si>
  <si>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</si>
  <si>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</si>
  <si>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</si>
  <si>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</si>
  <si>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</si>
  <si>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</si>
  <si>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</si>
  <si>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</si>
  <si>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</si>
  <si>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</si>
  <si>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</si>
  <si>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</si>
  <si>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</si>
  <si>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</si>
  <si>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</si>
  <si>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</si>
  <si>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</si>
  <si>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</si>
  <si>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</si>
  <si>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</si>
  <si>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</si>
  <si>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</si>
  <si>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</si>
  <si>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</si>
  <si>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</si>
  <si>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</si>
  <si>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</si>
  <si>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</si>
  <si>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</si>
  <si>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</si>
  <si>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</si>
  <si>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</si>
  <si>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</si>
  <si>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</si>
  <si>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</si>
  <si>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</si>
  <si>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</si>
  <si>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</si>
  <si>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</si>
  <si>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</si>
  <si>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</si>
  <si>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</si>
  <si>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</si>
  <si>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</si>
  <si>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</si>
  <si>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</si>
  <si>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</si>
  <si>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</si>
  <si>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</si>
  <si>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</si>
  <si>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</si>
  <si>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</si>
  <si>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</si>
  <si>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</si>
  <si>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</si>
  <si>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</si>
  <si>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</si>
  <si>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</si>
  <si>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</si>
  <si>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</si>
  <si>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</si>
  <si>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</si>
  <si>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</si>
  <si>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</si>
  <si>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</si>
  <si>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</si>
  <si>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</si>
  <si>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</si>
  <si>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</si>
  <si>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</si>
  <si>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</si>
  <si>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</si>
  <si>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</si>
  <si>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</si>
  <si>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</si>
  <si>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</si>
  <si>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</si>
  <si>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</si>
  <si>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</si>
  <si>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</si>
  <si>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</si>
  <si>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</si>
  <si>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</si>
  <si>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</si>
  <si>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</si>
  <si>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</si>
  <si>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</si>
  <si>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</si>
  <si>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</si>
  <si>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</si>
  <si>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</si>
  <si>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</si>
  <si>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</si>
  <si>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</si>
  <si>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</si>
  <si>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</si>
  <si>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</si>
  <si>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</si>
  <si>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</si>
  <si>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</si>
  <si>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</si>
  <si>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</si>
  <si>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</si>
  <si>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</si>
  <si>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</si>
  <si>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</si>
  <si>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</si>
  <si>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</si>
  <si>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</si>
  <si>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</si>
  <si>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</si>
  <si>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</si>
  <si>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</si>
  <si>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</si>
  <si>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</si>
  <si>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</si>
  <si>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</si>
  <si>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</si>
  <si>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</si>
  <si>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</si>
  <si>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</si>
  <si>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</si>
  <si>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</si>
  <si>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</si>
  <si>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</si>
  <si>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</si>
  <si>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</si>
  <si>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</si>
  <si>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</si>
  <si>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</si>
  <si>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</si>
  <si>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</si>
  <si>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</si>
  <si>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</si>
  <si>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</si>
  <si>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</si>
  <si>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</si>
  <si>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</si>
  <si>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</si>
  <si>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</si>
  <si>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</si>
  <si>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</si>
  <si>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</si>
  <si>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</si>
  <si>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</si>
  <si>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</si>
  <si>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</si>
  <si>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</si>
  <si>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</si>
  <si>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</si>
  <si>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</si>
  <si>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</si>
  <si>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</si>
  <si>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</si>
  <si>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</si>
  <si>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</si>
  <si>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</si>
  <si>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</si>
  <si>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</si>
  <si>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</si>
  <si>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</si>
  <si>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</si>
  <si>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</si>
  <si>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</si>
  <si>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</si>
  <si>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</si>
  <si>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</si>
  <si>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</si>
  <si>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</si>
  <si>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</si>
  <si>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</si>
  <si>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</si>
  <si>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</si>
  <si>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</si>
  <si>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</si>
  <si>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</si>
  <si>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</si>
  <si>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</si>
  <si>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</si>
  <si>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</si>
  <si>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</si>
  <si>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</si>
  <si>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</si>
  <si>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</si>
  <si>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</si>
  <si>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</si>
  <si>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</si>
  <si>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</si>
  <si>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</si>
  <si>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</si>
  <si>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</si>
  <si>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</si>
  <si>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</si>
  <si>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</si>
  <si>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</si>
  <si>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</si>
  <si>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</si>
  <si>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</si>
  <si>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</si>
  <si>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</si>
  <si>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</si>
  <si>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</si>
  <si>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</si>
  <si>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</si>
  <si>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</si>
  <si>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</si>
  <si>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</si>
  <si>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</si>
  <si>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</si>
  <si>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</si>
  <si>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</si>
  <si>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</si>
  <si>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</si>
  <si>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</si>
  <si>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</si>
  <si>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</si>
  <si>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</si>
  <si>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</si>
  <si>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</si>
  <si>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</si>
  <si>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</si>
  <si>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</si>
  <si>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</si>
  <si>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</si>
  <si>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</si>
  <si>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</si>
  <si>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</si>
  <si>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</si>
  <si>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</si>
  <si>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</si>
  <si>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</si>
  <si>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</si>
  <si>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</si>
  <si>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</si>
  <si>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</si>
  <si>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</si>
  <si>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</si>
  <si>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</si>
  <si>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</si>
  <si>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</si>
  <si>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</si>
  <si>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</si>
  <si>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</si>
  <si>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</si>
  <si>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</si>
  <si>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</si>
  <si>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</si>
  <si>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</si>
  <si>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</si>
  <si>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</si>
  <si>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</si>
  <si>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</si>
  <si>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</si>
  <si>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</si>
  <si>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</si>
  <si>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</si>
  <si>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</si>
  <si>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</si>
  <si>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</si>
  <si>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</si>
  <si>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</si>
  <si>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</si>
  <si>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</si>
  <si>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</si>
  <si>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</si>
  <si>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</si>
  <si>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</si>
  <si>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</si>
  <si>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</si>
  <si>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</si>
  <si>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</si>
  <si>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</si>
  <si>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</si>
  <si>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</si>
  <si>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</si>
  <si>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</si>
  <si>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</si>
  <si>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</si>
  <si>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</si>
  <si>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</si>
  <si>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</si>
  <si>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</si>
  <si>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</si>
  <si>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</si>
  <si>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</si>
  <si>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</si>
  <si>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</si>
  <si>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</si>
  <si>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</si>
  <si>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</si>
  <si>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</si>
  <si>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</si>
  <si>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</si>
  <si>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</si>
  <si>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</si>
  <si>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</si>
  <si>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</si>
  <si>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</si>
  <si>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</si>
  <si>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</si>
  <si>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</si>
  <si>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</si>
  <si>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</si>
  <si>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</si>
  <si>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</si>
  <si>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</si>
  <si>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</si>
  <si>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</si>
  <si>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</si>
  <si>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</si>
  <si>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</si>
  <si>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</si>
  <si>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</si>
  <si>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</si>
  <si>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</si>
  <si>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</si>
  <si>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</si>
  <si>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</si>
  <si>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</si>
  <si>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</si>
  <si>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</si>
  <si>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</si>
  <si>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</si>
  <si>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</si>
  <si>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</si>
  <si>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</si>
  <si>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</si>
  <si>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</si>
  <si>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</si>
  <si>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</si>
  <si>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</si>
  <si>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</si>
  <si>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</si>
  <si>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</si>
  <si>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</si>
  <si>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</si>
  <si>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</si>
  <si>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</si>
  <si>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</si>
  <si>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</si>
  <si>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</si>
  <si>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</si>
  <si>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</si>
  <si>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</si>
  <si>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</si>
  <si>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</si>
  <si>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</si>
  <si>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</si>
  <si>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</si>
  <si>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</si>
  <si>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</si>
  <si>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</si>
  <si>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</si>
  <si>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</si>
  <si>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</si>
  <si>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</si>
  <si>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</si>
  <si>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</si>
  <si>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</si>
  <si>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</si>
  <si>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</si>
  <si>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</si>
  <si>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</si>
  <si>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</si>
  <si>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</si>
  <si>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</si>
  <si>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</si>
  <si>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</si>
  <si>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</si>
  <si>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</si>
  <si>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</si>
  <si>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</si>
  <si>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</si>
  <si>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</si>
  <si>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</si>
  <si>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</si>
  <si>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</si>
  <si>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</si>
  <si>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</si>
  <si>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</si>
  <si>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</si>
  <si>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</si>
  <si>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</si>
  <si>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</si>
  <si>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</si>
  <si>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</si>
  <si>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</si>
  <si>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</si>
  <si>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</si>
  <si>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</si>
  <si>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</si>
  <si>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</si>
  <si>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</si>
  <si>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</si>
  <si>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</si>
  <si>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</si>
  <si>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</si>
  <si>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</si>
  <si>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</si>
  <si>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</si>
  <si>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</si>
  <si>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</si>
  <si>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</si>
  <si>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</si>
  <si>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</si>
  <si>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</si>
  <si>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</si>
  <si>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</si>
  <si>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</si>
  <si>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</si>
  <si>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</si>
  <si>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</si>
  <si>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</si>
  <si>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</si>
  <si>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</si>
  <si>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</si>
  <si>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</si>
  <si>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</si>
  <si>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</si>
  <si>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</si>
  <si>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</si>
  <si>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</si>
  <si>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</si>
  <si>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</si>
  <si>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</si>
  <si>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</si>
  <si>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</si>
  <si>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</si>
  <si>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</si>
  <si>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</si>
  <si>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</si>
  <si>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</si>
  <si>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</si>
  <si>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</si>
  <si>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</si>
  <si>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</si>
  <si>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</si>
  <si>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</si>
  <si>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</si>
  <si>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</si>
  <si>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</si>
  <si>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</si>
  <si>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</si>
  <si>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</si>
  <si>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</si>
  <si>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</si>
  <si>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</si>
  <si>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</si>
  <si>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</si>
  <si>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</si>
  <si>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</si>
  <si>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</si>
  <si>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</si>
  <si>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</si>
  <si>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</si>
  <si>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</si>
  <si>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</si>
  <si>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</si>
  <si>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</si>
  <si>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</si>
  <si>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</si>
  <si>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</si>
  <si>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</si>
  <si>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</si>
  <si>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</si>
  <si>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</si>
  <si>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</si>
  <si>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</si>
  <si>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</si>
  <si>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</si>
  <si>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</si>
  <si>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</si>
  <si>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</si>
  <si>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</si>
  <si>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</si>
  <si>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</si>
  <si>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</si>
  <si>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</si>
  <si>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</si>
  <si>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</si>
  <si>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</si>
  <si>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</si>
  <si>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</si>
  <si>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</si>
  <si>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</si>
  <si>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</si>
  <si>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</si>
  <si>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</si>
  <si>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</si>
  <si>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</si>
  <si>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</si>
  <si>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</si>
  <si>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</si>
  <si>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</si>
  <si>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</si>
  <si>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</si>
  <si>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</si>
  <si>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</si>
  <si>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</si>
  <si>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</si>
  <si>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</si>
  <si>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</si>
  <si>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</si>
  <si>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</si>
  <si>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</si>
  <si>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</si>
  <si>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</si>
  <si>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</si>
  <si>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</si>
  <si>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</si>
  <si>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</si>
  <si>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</si>
  <si>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</si>
  <si>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</si>
  <si>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</si>
  <si>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</si>
  <si>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</si>
  <si>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</si>
  <si>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</si>
  <si>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</si>
  <si>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</si>
  <si>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</si>
  <si>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</si>
  <si>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</si>
  <si>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</si>
  <si>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</si>
  <si>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</si>
  <si>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</si>
  <si>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</si>
  <si>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</si>
  <si>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</si>
  <si>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</si>
  <si>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</si>
  <si>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</si>
  <si>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</si>
  <si>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</si>
  <si>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</si>
  <si>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</si>
  <si>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</si>
  <si>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</si>
  <si>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</si>
  <si>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</si>
  <si>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</si>
  <si>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</si>
  <si>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</si>
  <si>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</si>
  <si>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</si>
  <si>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</si>
  <si>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</si>
  <si>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</si>
  <si>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</si>
  <si>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</si>
  <si>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</si>
  <si>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</si>
  <si>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</si>
  <si>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</si>
  <si>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</si>
  <si>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</si>
  <si>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</si>
  <si>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</si>
  <si>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</si>
  <si>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</si>
  <si>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</si>
  <si>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</si>
  <si>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</si>
  <si>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</si>
  <si>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</si>
  <si>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</si>
  <si>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</si>
  <si>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</si>
  <si>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</si>
  <si>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</si>
  <si>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</si>
  <si>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</si>
  <si>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</si>
  <si>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</si>
  <si>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</si>
  <si>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</si>
  <si>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</si>
  <si>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</si>
  <si>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</si>
  <si>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</si>
  <si>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</si>
  <si>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</si>
  <si>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</si>
  <si>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</si>
  <si>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</si>
  <si>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</si>
  <si>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</si>
  <si>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</si>
  <si>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</si>
  <si>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</si>
  <si>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</si>
  <si>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</si>
  <si>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</si>
  <si>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</si>
  <si>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</si>
  <si>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</si>
  <si>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</si>
  <si>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</si>
  <si>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</si>
  <si>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</si>
  <si>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</si>
  <si>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</si>
  <si>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</si>
  <si>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</si>
  <si>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</si>
  <si>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</si>
  <si>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</si>
  <si>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</si>
  <si>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</si>
  <si>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</si>
  <si>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</si>
  <si>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</si>
  <si>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</si>
  <si>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</si>
  <si>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</si>
  <si>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</si>
  <si>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</si>
  <si>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</si>
  <si>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</si>
  <si>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</si>
  <si>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</si>
  <si>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</si>
  <si>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</si>
  <si>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</si>
  <si>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</si>
  <si>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</si>
  <si>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</si>
  <si>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</si>
  <si>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</si>
  <si>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</si>
  <si>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</si>
  <si>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</si>
  <si>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</si>
  <si>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</si>
  <si>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</si>
  <si>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</si>
  <si>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</si>
  <si>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</si>
  <si>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</si>
  <si>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</si>
  <si>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</si>
  <si>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</si>
  <si>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</si>
  <si>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</si>
  <si>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</si>
  <si>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</si>
  <si>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</si>
  <si>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</si>
  <si>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</si>
  <si>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</si>
  <si>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</si>
  <si>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</si>
  <si>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</si>
  <si>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</si>
  <si>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</si>
  <si>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</si>
  <si>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</si>
  <si>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</si>
  <si>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</si>
  <si>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</si>
  <si>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</si>
  <si>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</si>
  <si>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</si>
  <si>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</si>
  <si>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</si>
  <si>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</si>
  <si>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</si>
  <si>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</si>
  <si>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</si>
  <si>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</si>
  <si>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</si>
  <si>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</si>
  <si>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</si>
  <si>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</si>
  <si>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</si>
  <si>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</si>
  <si>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</si>
  <si>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</si>
  <si>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</si>
  <si>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</si>
  <si>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</si>
  <si>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</si>
  <si>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</si>
  <si>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</si>
  <si>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</si>
  <si>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</si>
  <si>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</si>
  <si>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</si>
  <si>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</si>
  <si>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</si>
  <si>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</si>
  <si>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</si>
  <si>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</si>
  <si>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</si>
  <si>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</si>
  <si>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</si>
  <si>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</si>
  <si>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</si>
  <si>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</si>
  <si>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</si>
  <si>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</si>
  <si>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</si>
  <si>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</si>
  <si>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</si>
  <si>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</si>
  <si>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</si>
  <si>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</si>
  <si>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</si>
  <si>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</si>
  <si>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</si>
  <si>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</si>
  <si>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</si>
  <si>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</si>
  <si>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</si>
  <si>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</si>
  <si>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</si>
  <si>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</si>
  <si>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</si>
  <si>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</si>
  <si>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</si>
  <si>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</si>
  <si>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</si>
  <si>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</si>
  <si>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</si>
  <si>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</si>
  <si>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</si>
  <si>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</si>
  <si>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</si>
  <si>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</si>
  <si>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</si>
  <si>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</si>
  <si>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</si>
  <si>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</si>
  <si>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</si>
  <si>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</si>
  <si>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</si>
  <si>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</si>
  <si>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</si>
  <si>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</si>
  <si>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</si>
  <si>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</si>
  <si>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</si>
  <si>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</si>
  <si>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</si>
  <si>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</si>
  <si>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</si>
  <si>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</si>
  <si>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</si>
  <si>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</si>
  <si>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</si>
  <si>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</si>
  <si>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</si>
  <si>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</si>
  <si>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</si>
  <si>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</si>
  <si>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</si>
  <si>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</si>
  <si>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</si>
  <si>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</si>
  <si>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</si>
  <si>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</si>
  <si>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</si>
  <si>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</si>
  <si>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</si>
  <si>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</si>
  <si>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</si>
  <si>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</si>
  <si>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</si>
  <si>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</si>
  <si>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</si>
  <si>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</si>
  <si>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</si>
  <si>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</si>
  <si>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</si>
  <si>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</si>
  <si>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</si>
  <si>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</si>
  <si>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</si>
  <si>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</si>
  <si>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</si>
  <si>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</si>
  <si>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</si>
  <si>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</si>
  <si>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</si>
  <si>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</si>
  <si>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</si>
  <si>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</si>
  <si>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</si>
  <si>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</si>
  <si>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</si>
  <si>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</si>
  <si>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</si>
  <si>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</si>
  <si>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</si>
  <si>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</si>
  <si>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</si>
  <si>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</si>
  <si>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</si>
  <si>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</si>
  <si>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</si>
  <si>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</si>
  <si>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</si>
  <si>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</si>
  <si>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</si>
  <si>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</si>
  <si>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</si>
  <si>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</si>
  <si>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</si>
  <si>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</si>
  <si>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</si>
  <si>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</si>
  <si>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</si>
  <si>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</si>
  <si>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</si>
  <si>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</si>
  <si>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</si>
  <si>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</si>
  <si>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</si>
  <si>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</si>
  <si>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</si>
  <si>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</si>
  <si>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</si>
  <si>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</si>
  <si>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</si>
  <si>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</si>
  <si>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</si>
  <si>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</si>
  <si>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</si>
  <si>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</si>
  <si>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</si>
  <si>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</si>
  <si>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</si>
  <si>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</si>
  <si>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</si>
  <si>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</si>
  <si>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</si>
  <si>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</si>
  <si>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</si>
  <si>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</si>
  <si>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</si>
  <si>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</si>
  <si>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</si>
  <si>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</si>
  <si>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</si>
  <si>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</si>
  <si>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</si>
  <si>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</si>
  <si>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</si>
  <si>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</si>
  <si>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</si>
  <si>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</si>
  <si>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</si>
  <si>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</si>
  <si>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</si>
  <si>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</si>
  <si>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</si>
  <si>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</si>
  <si>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</si>
  <si>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</si>
  <si>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</si>
  <si>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</si>
  <si>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</si>
  <si>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</si>
  <si>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</si>
  <si>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</si>
  <si>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</si>
  <si>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</si>
  <si>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</si>
  <si>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</si>
  <si>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</si>
  <si>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</si>
  <si>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</si>
  <si>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</si>
  <si>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</si>
  <si>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</si>
  <si>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</si>
  <si>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</si>
  <si>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</si>
  <si>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</si>
  <si>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</si>
  <si>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</si>
  <si>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</si>
  <si>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</si>
  <si>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</si>
  <si>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</si>
  <si>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</si>
  <si>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</si>
  <si>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</si>
  <si>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</si>
  <si>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</si>
  <si>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</si>
  <si>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</si>
  <si>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</si>
  <si>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</si>
  <si>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</si>
  <si>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</si>
  <si>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</si>
  <si>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</si>
  <si>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</si>
  <si>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</si>
  <si>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</si>
  <si>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</si>
  <si>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</si>
  <si>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</si>
  <si>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</si>
  <si>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</si>
  <si>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</si>
  <si>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</si>
  <si>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</si>
  <si>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</si>
  <si>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</si>
  <si>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</si>
  <si>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</si>
  <si>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</si>
  <si>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</si>
  <si>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</si>
  <si>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</si>
  <si>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</si>
  <si>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</si>
  <si>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</si>
  <si>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</si>
  <si>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</si>
  <si>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</si>
  <si>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</si>
  <si>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</si>
  <si>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</si>
  <si>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</si>
  <si>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</si>
  <si>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</si>
  <si>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</si>
  <si>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</si>
  <si>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</si>
  <si>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</si>
  <si>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</si>
  <si>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</si>
  <si>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</si>
  <si>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</si>
  <si>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</si>
  <si>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</si>
  <si>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</si>
  <si>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</si>
  <si>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</si>
  <si>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</si>
  <si>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</si>
  <si>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</si>
  <si>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</si>
  <si>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</si>
  <si>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</si>
  <si>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</si>
  <si>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</si>
  <si>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</si>
  <si>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</si>
  <si>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</si>
  <si>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</si>
  <si>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</si>
  <si>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</si>
  <si>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</si>
  <si>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</si>
  <si>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</si>
  <si>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</si>
  <si>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</si>
  <si>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</si>
  <si>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</si>
  <si>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</si>
  <si>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</si>
  <si>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</si>
  <si>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</si>
  <si>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</si>
  <si>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</si>
  <si>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</si>
  <si>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</si>
  <si>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</si>
  <si>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</si>
  <si>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</si>
  <si>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</si>
  <si>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</si>
  <si>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</si>
  <si>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</si>
  <si>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</si>
  <si>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</si>
  <si>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</si>
  <si>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</si>
  <si>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</si>
  <si>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</si>
  <si>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</si>
  <si>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</si>
  <si>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</si>
  <si>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</si>
  <si>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</si>
  <si>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</si>
  <si>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</si>
  <si>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</si>
  <si>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</si>
  <si>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</si>
  <si>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</si>
  <si>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</si>
  <si>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</si>
  <si>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</si>
  <si>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</si>
  <si>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</si>
  <si>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</si>
  <si>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</si>
  <si>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</si>
  <si>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</si>
  <si>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</si>
  <si>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</si>
  <si>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</si>
  <si>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</si>
  <si>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</si>
  <si>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</si>
  <si>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</si>
  <si>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</si>
  <si>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</si>
  <si>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</si>
  <si>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</si>
  <si>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</si>
  <si>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</si>
  <si>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</si>
  <si>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</si>
  <si>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</si>
  <si>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</si>
  <si>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</si>
  <si>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</si>
  <si>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</si>
  <si>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</si>
  <si>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</si>
  <si>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</si>
  <si>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</si>
  <si>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</si>
  <si>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</si>
  <si>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</si>
  <si>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</si>
  <si>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</si>
  <si>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</si>
  <si>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</si>
  <si>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</si>
  <si>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</si>
  <si>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</si>
  <si>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</si>
  <si>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</si>
  <si>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</si>
  <si>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</si>
  <si>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</si>
  <si>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</si>
  <si>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</si>
  <si>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</si>
  <si>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</si>
  <si>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</si>
  <si>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</si>
  <si>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</si>
  <si>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</si>
  <si>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</si>
  <si>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</si>
  <si>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</si>
  <si>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</si>
  <si>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</si>
  <si>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</si>
  <si>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</si>
  <si>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</si>
  <si>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</si>
  <si>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</si>
  <si>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</si>
  <si>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</si>
  <si>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</si>
  <si>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</si>
  <si>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</si>
  <si>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</si>
  <si>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</si>
  <si>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</si>
  <si>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</si>
  <si>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</si>
  <si>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</si>
  <si>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</si>
  <si>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</si>
  <si>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</si>
  <si>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</si>
  <si>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</si>
  <si>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</si>
  <si>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</si>
  <si>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</si>
  <si>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</si>
  <si>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</si>
  <si>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</si>
  <si>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</si>
  <si>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</si>
  <si>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</si>
  <si>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</si>
  <si>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</si>
  <si>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</si>
  <si>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</si>
  <si>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</si>
  <si>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</si>
  <si>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</si>
  <si>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</si>
  <si>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</si>
  <si>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</si>
  <si>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</si>
  <si>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</si>
  <si>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</si>
  <si>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</si>
  <si>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</si>
  <si>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</si>
  <si>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</si>
  <si>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</si>
  <si>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</si>
  <si>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</si>
  <si>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</si>
  <si>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</si>
  <si>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</si>
  <si>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</si>
  <si>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</si>
  <si>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</si>
  <si>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</si>
  <si>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</si>
  <si>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</si>
  <si>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</si>
  <si>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</si>
  <si>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</si>
  <si>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</si>
  <si>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</si>
  <si>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</si>
  <si>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</si>
  <si>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</si>
  <si>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</si>
  <si>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</si>
  <si>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</si>
  <si>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</si>
  <si>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</si>
  <si>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</si>
  <si>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</si>
  <si>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</si>
  <si>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</si>
  <si>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</si>
  <si>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</si>
  <si>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</si>
  <si>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</si>
  <si>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</si>
  <si>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</si>
  <si>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</si>
  <si>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</si>
  <si>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</si>
  <si>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</si>
  <si>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</si>
  <si>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</si>
  <si>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</si>
  <si>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</si>
  <si>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</si>
  <si>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</si>
  <si>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</si>
  <si>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</si>
  <si>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</si>
  <si>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</si>
  <si>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</si>
  <si>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</si>
  <si>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</si>
  <si>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</si>
  <si>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</si>
  <si>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</si>
  <si>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</si>
  <si>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</si>
  <si>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</si>
  <si>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</si>
  <si>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</si>
  <si>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</si>
  <si>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</si>
  <si>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</si>
  <si>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</si>
  <si>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</si>
  <si>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</si>
  <si>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</si>
  <si>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</si>
  <si>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</si>
  <si>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</si>
  <si>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</si>
  <si>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</si>
  <si>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</si>
  <si>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</si>
  <si>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</si>
  <si>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</si>
  <si>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</si>
  <si>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</si>
  <si>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</si>
  <si>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</si>
  <si>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</si>
  <si>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</si>
  <si>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</si>
  <si>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</si>
  <si>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</si>
  <si>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</si>
  <si>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</si>
  <si>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</si>
  <si>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</si>
  <si>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</si>
  <si>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</si>
  <si>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</si>
  <si>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</si>
  <si>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</si>
  <si>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</si>
  <si>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</si>
  <si>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</si>
  <si>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</si>
  <si>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</si>
  <si>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</si>
  <si>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</si>
  <si>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</si>
  <si>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</si>
  <si>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</si>
  <si>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</si>
  <si>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</si>
  <si>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</si>
  <si>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</si>
  <si>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</si>
  <si>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</si>
  <si>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</si>
  <si>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</si>
  <si>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</si>
  <si>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</si>
  <si>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</si>
  <si>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</si>
  <si>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</si>
  <si>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</si>
  <si>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</si>
  <si>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</si>
  <si>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</si>
  <si>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</si>
  <si>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</si>
  <si>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</si>
  <si>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</si>
  <si>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</si>
  <si>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</si>
  <si>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</si>
  <si>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</si>
  <si>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</si>
  <si>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</si>
  <si>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</si>
  <si>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</si>
  <si>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</si>
  <si>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</si>
  <si>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</si>
  <si>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</si>
  <si>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</si>
  <si>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</si>
  <si>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</si>
  <si>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</si>
  <si>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</si>
  <si>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</si>
  <si>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</si>
  <si>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</si>
  <si>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</si>
  <si>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</si>
  <si>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</si>
  <si>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</si>
  <si>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</si>
  <si>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</si>
  <si>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</si>
  <si>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</si>
  <si>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</si>
  <si>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</si>
  <si>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</si>
  <si>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</si>
  <si>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</si>
  <si>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</si>
  <si>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</si>
  <si>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</si>
  <si>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</si>
  <si>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</si>
  <si>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</si>
  <si>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</si>
  <si>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</si>
  <si>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</si>
  <si>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</si>
  <si>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</si>
  <si>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</si>
  <si>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</si>
  <si>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</si>
  <si>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</si>
  <si>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</si>
  <si>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</si>
  <si>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</si>
  <si>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</si>
  <si>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</si>
  <si>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</si>
  <si>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</si>
  <si>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</si>
  <si>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</si>
  <si>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</si>
  <si>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</si>
  <si>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</si>
  <si>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</si>
  <si>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</si>
  <si>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</si>
  <si>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</si>
  <si>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</si>
  <si>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</si>
  <si>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</si>
  <si>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</si>
  <si>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</si>
  <si>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</si>
  <si>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</si>
  <si>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</si>
  <si>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</si>
  <si>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</si>
  <si>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</si>
  <si>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</si>
  <si>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</si>
  <si>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</si>
  <si>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</si>
  <si>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</si>
  <si>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</si>
  <si>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</si>
  <si>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</si>
  <si>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</si>
  <si>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</si>
  <si>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</si>
  <si>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</si>
  <si>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</si>
  <si>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</si>
  <si>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</si>
  <si>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</si>
  <si>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</si>
  <si>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</si>
  <si>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</si>
  <si>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</si>
  <si>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</si>
  <si>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</si>
  <si>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</si>
  <si>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</si>
  <si>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</si>
  <si>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</si>
  <si>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</si>
  <si>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</si>
  <si>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</si>
  <si>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</si>
  <si>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</si>
  <si>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</si>
  <si>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</si>
  <si>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</si>
  <si>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</si>
  <si>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</si>
  <si>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</si>
  <si>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</si>
  <si>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</si>
  <si>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</si>
  <si>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</si>
  <si>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</si>
  <si>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</si>
  <si>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</si>
  <si>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</si>
  <si>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</si>
  <si>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</si>
  <si>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</si>
  <si>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</si>
  <si>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</si>
  <si>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</si>
  <si>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</si>
  <si>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</si>
  <si>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</si>
  <si>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</si>
  <si>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</si>
  <si>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</si>
  <si>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</si>
  <si>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</si>
  <si>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</si>
  <si>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</si>
  <si>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</si>
  <si>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</si>
  <si>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</si>
  <si>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</si>
  <si>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</si>
  <si>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</si>
  <si>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</si>
  <si>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</si>
  <si>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</si>
  <si>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</si>
  <si>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</si>
  <si>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</si>
  <si>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</si>
  <si>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</si>
  <si>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</si>
  <si>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</si>
  <si>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</si>
  <si>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</si>
  <si>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</si>
  <si>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</si>
  <si>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</si>
  <si>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</si>
  <si>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</si>
  <si>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</si>
  <si>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</si>
  <si>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</si>
  <si>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</si>
  <si>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</si>
  <si>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</si>
  <si>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</si>
  <si>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</si>
  <si>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</si>
  <si>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</si>
  <si>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</si>
  <si>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</si>
  <si>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</si>
  <si>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</si>
  <si>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</si>
  <si>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</si>
  <si>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</si>
  <si>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</si>
  <si>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</si>
  <si>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</si>
  <si>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</si>
  <si>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</si>
  <si>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</si>
  <si>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</si>
  <si>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</si>
  <si>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</si>
  <si>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</si>
  <si>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</si>
  <si>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</si>
  <si>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</si>
  <si>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</si>
  <si>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</si>
  <si>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</si>
  <si>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</si>
  <si>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</si>
  <si>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</si>
  <si>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</si>
  <si>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</si>
  <si>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</si>
  <si>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</si>
  <si>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</si>
  <si>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</si>
  <si>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</si>
  <si>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</si>
  <si>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</si>
  <si>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</si>
  <si>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</si>
  <si>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</si>
  <si>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</si>
  <si>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</si>
  <si>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</si>
  <si>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</si>
  <si>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</si>
  <si>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</si>
  <si>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</si>
  <si>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</si>
  <si>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</si>
  <si>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</si>
  <si>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</si>
  <si>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</si>
  <si>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</si>
  <si>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</si>
  <si>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</si>
  <si>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</si>
  <si>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</si>
  <si>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</si>
  <si>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</si>
  <si>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</si>
  <si>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</si>
  <si>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</si>
  <si>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</si>
  <si>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</si>
  <si>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</si>
  <si>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</si>
  <si>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</si>
  <si>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</si>
  <si>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</si>
  <si>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</si>
  <si>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</si>
  <si>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</si>
  <si>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</si>
  <si>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</si>
  <si>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</si>
  <si>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</si>
  <si>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</si>
  <si>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</si>
  <si>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</si>
  <si>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</si>
  <si>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</si>
  <si>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</si>
  <si>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</si>
  <si>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</si>
  <si>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</si>
  <si>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</si>
  <si>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</si>
  <si>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</si>
  <si>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</si>
  <si>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</si>
  <si>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</si>
  <si>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</si>
  <si>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</si>
  <si>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</si>
  <si>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</si>
  <si>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</si>
  <si>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</si>
  <si>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</si>
  <si>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</si>
  <si>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</si>
  <si>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</si>
  <si>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</si>
  <si>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</si>
  <si>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</si>
  <si>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</si>
  <si>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</si>
  <si>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</si>
  <si>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</si>
  <si>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</si>
  <si>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</si>
  <si>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</si>
  <si>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</si>
  <si>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</si>
  <si>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</si>
  <si>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</si>
  <si>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</si>
  <si>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</si>
  <si>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</si>
  <si>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</si>
  <si>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</si>
  <si>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</si>
  <si>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</si>
  <si>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</si>
  <si>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</si>
  <si>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</si>
  <si>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</si>
  <si>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</si>
  <si>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</si>
  <si>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</si>
  <si>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</si>
  <si>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</si>
  <si>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</si>
  <si>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</si>
  <si>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</si>
  <si>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</si>
  <si>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</si>
  <si>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</si>
  <si>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</si>
  <si>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</si>
  <si>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</si>
  <si>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</si>
  <si>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</si>
  <si>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</si>
  <si>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</si>
  <si>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</si>
  <si>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</si>
  <si>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</si>
  <si>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</si>
  <si>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</si>
  <si>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</si>
  <si>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</si>
  <si>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</si>
  <si>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</si>
  <si>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</si>
  <si>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</si>
  <si>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</si>
  <si>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</si>
  <si>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</si>
  <si>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</si>
  <si>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</si>
  <si>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</si>
  <si>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</si>
  <si>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</si>
  <si>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</si>
  <si>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</si>
  <si>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</si>
  <si>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</si>
  <si>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</si>
  <si>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</si>
  <si>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</si>
  <si>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</si>
  <si>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</si>
  <si>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</si>
  <si>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</si>
  <si>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</si>
  <si>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</si>
  <si>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</si>
  <si>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</si>
  <si>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</si>
  <si>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</si>
  <si>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</si>
  <si>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</si>
  <si>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</si>
  <si>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</si>
  <si>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</si>
  <si>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</si>
  <si>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</si>
  <si>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</si>
  <si>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</si>
  <si>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</si>
  <si>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</si>
  <si>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</si>
  <si>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</si>
  <si>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</si>
  <si>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</si>
  <si>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</si>
  <si>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</si>
  <si>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</si>
  <si>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</si>
  <si>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</si>
  <si>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</si>
  <si>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</si>
  <si>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</si>
  <si>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</si>
  <si>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</si>
  <si>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</si>
  <si>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</si>
  <si>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</si>
  <si>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</si>
  <si>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</si>
  <si>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</si>
  <si>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</si>
  <si>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</si>
  <si>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</si>
  <si>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</si>
  <si>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</si>
  <si>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</si>
  <si>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</si>
  <si>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</si>
  <si>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</si>
  <si>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</si>
  <si>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</si>
  <si>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</si>
  <si>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</si>
  <si>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</si>
  <si>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</si>
  <si>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</si>
  <si>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</si>
  <si>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</si>
  <si>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</si>
  <si>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</si>
  <si>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</si>
  <si>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</si>
  <si>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</si>
  <si>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</si>
  <si>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</si>
  <si>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</si>
  <si>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</si>
  <si>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</si>
  <si>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</si>
  <si>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</si>
  <si>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</si>
  <si>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</si>
  <si>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</si>
  <si>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</si>
  <si>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</si>
  <si>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</si>
  <si>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</si>
  <si>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</si>
  <si>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</si>
  <si>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</si>
  <si>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</si>
  <si>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</si>
  <si>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</si>
  <si>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</si>
  <si>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</si>
  <si>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</si>
  <si>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</si>
  <si>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</si>
  <si>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</si>
  <si>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</si>
  <si>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</si>
  <si>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</si>
  <si>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</si>
  <si>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</si>
  <si>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</si>
  <si>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</si>
  <si>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</si>
  <si>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</si>
  <si>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</si>
  <si>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</si>
  <si>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</si>
  <si>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</si>
  <si>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</si>
  <si>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</si>
  <si>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</si>
  <si>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</si>
  <si>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</si>
  <si>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</si>
  <si>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</si>
  <si>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</si>
  <si>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</si>
  <si>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</si>
  <si>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</si>
  <si>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</si>
  <si>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</si>
  <si>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</si>
  <si>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</si>
  <si>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</si>
  <si>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</si>
  <si>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</si>
  <si>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</si>
  <si>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</si>
  <si>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</si>
  <si>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</si>
  <si>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</si>
  <si>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</si>
  <si>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</si>
  <si>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</si>
  <si>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</si>
  <si>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</si>
  <si>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</si>
  <si>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</si>
  <si>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</si>
  <si>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</si>
  <si>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</si>
  <si>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</si>
  <si>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</si>
  <si>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</si>
  <si>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</si>
  <si>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</si>
  <si>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</si>
  <si>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</si>
  <si>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</si>
  <si>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</si>
  <si>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</si>
  <si>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</si>
  <si>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</si>
  <si>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</si>
  <si>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</si>
  <si>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</si>
  <si>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</si>
  <si>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</si>
  <si>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</si>
  <si>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</si>
  <si>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</si>
  <si>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</si>
  <si>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</si>
  <si>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</si>
  <si>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</si>
  <si>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</si>
  <si>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</si>
  <si>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</si>
  <si>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</si>
  <si>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</si>
  <si>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</si>
  <si>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</si>
  <si>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</si>
  <si>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</si>
  <si>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</si>
  <si>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</si>
  <si>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</si>
  <si>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</si>
  <si>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</si>
  <si>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</si>
  <si>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</si>
  <si>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</si>
  <si>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</si>
  <si>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</si>
  <si>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</si>
  <si>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</si>
  <si>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</si>
  <si>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</si>
  <si>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</si>
  <si>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</si>
  <si>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</si>
  <si>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</si>
  <si>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</si>
  <si>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</si>
  <si>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</si>
  <si>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</si>
  <si>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</si>
  <si>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</si>
  <si>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</si>
  <si>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</si>
  <si>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</si>
  <si>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</si>
  <si>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</si>
  <si>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</si>
  <si>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</si>
  <si>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</si>
  <si>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</si>
  <si>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</si>
  <si>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</si>
  <si>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</si>
  <si>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</si>
  <si>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</si>
  <si>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</si>
  <si>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</si>
  <si>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</si>
  <si>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</si>
  <si>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</si>
  <si>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</si>
  <si>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</si>
  <si>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</si>
  <si>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</si>
  <si>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</si>
  <si>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</si>
  <si>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</si>
  <si>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</si>
  <si>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</si>
  <si>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</si>
  <si>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</si>
  <si>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</si>
  <si>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</si>
  <si>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</si>
  <si>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</si>
  <si>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</si>
  <si>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</si>
  <si>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</si>
  <si>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</si>
  <si>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</si>
  <si>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</si>
  <si>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</si>
  <si>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</si>
  <si>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</si>
  <si>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</si>
  <si>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</si>
  <si>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</si>
  <si>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</si>
  <si>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</si>
  <si>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</si>
  <si>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</si>
  <si>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</si>
  <si>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</si>
  <si>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</si>
  <si>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</si>
  <si>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</si>
  <si>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</si>
  <si>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</si>
  <si>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</si>
  <si>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</si>
  <si>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</si>
  <si>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</si>
  <si>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</si>
  <si>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</si>
  <si>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</si>
  <si>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</si>
  <si>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</si>
  <si>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</si>
  <si>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</si>
  <si>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</si>
  <si>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</si>
  <si>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</si>
  <si>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</si>
  <si>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</si>
  <si>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</si>
  <si>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</si>
  <si>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</si>
  <si>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</si>
  <si>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</si>
  <si>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</si>
  <si>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</si>
  <si>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</si>
  <si>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</si>
  <si>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</si>
  <si>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</si>
  <si>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</si>
  <si>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</si>
  <si>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</si>
  <si>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</si>
  <si>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</si>
  <si>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</si>
  <si>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</si>
  <si>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</si>
  <si>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</si>
  <si>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</si>
  <si>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</si>
  <si>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</si>
  <si>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</si>
  <si>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</si>
  <si>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</si>
  <si>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</si>
  <si>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</si>
  <si>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</si>
  <si>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</si>
  <si>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</si>
  <si>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</si>
  <si>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</si>
  <si>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</si>
  <si>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</si>
  <si>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</si>
  <si>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</si>
  <si>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</si>
  <si>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</si>
  <si>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</si>
  <si>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</si>
  <si>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</si>
  <si>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</si>
  <si>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</si>
  <si>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</si>
  <si>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</si>
  <si>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</si>
  <si>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</si>
  <si>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</si>
  <si>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</si>
  <si>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</si>
  <si>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</si>
  <si>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</si>
  <si>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</si>
  <si>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</si>
  <si>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</si>
  <si>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</si>
  <si>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</si>
  <si>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</si>
  <si>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</si>
  <si>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</si>
  <si>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</si>
  <si>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</si>
  <si>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</si>
  <si>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</si>
  <si>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</si>
  <si>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</si>
  <si>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</si>
  <si>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</si>
  <si>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</si>
  <si>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</si>
  <si>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</si>
  <si>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</si>
  <si>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</si>
  <si>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</si>
  <si>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</si>
  <si>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</si>
  <si>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</si>
  <si>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</si>
  <si>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</si>
  <si>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</si>
  <si>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</si>
  <si>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</si>
  <si>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</si>
  <si>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</si>
  <si>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</si>
  <si>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</si>
  <si>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</si>
  <si>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</si>
  <si>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</si>
  <si>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</si>
  <si>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</si>
  <si>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</si>
  <si>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</si>
  <si>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</si>
  <si>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</si>
  <si>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</si>
  <si>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</si>
  <si>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</si>
  <si>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</si>
  <si>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</si>
  <si>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</si>
  <si>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</si>
  <si>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</si>
  <si>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</si>
  <si>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</si>
  <si>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</si>
  <si>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</si>
  <si>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</si>
  <si>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</si>
  <si>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</si>
  <si>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</si>
  <si>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</si>
  <si>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</si>
  <si>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</si>
  <si>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</si>
  <si>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</si>
  <si>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</si>
  <si>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</si>
  <si>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</si>
  <si>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</si>
  <si>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</si>
  <si>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</si>
  <si>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</si>
  <si>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</si>
  <si>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</si>
  <si>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</si>
  <si>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</si>
  <si>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</si>
  <si>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</si>
  <si>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</si>
  <si>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</si>
  <si>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</si>
  <si>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</si>
  <si>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</si>
  <si>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</si>
  <si>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</si>
  <si>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</si>
  <si>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</si>
  <si>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</si>
  <si>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</si>
  <si>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</si>
  <si>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</si>
  <si>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</si>
  <si>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</si>
  <si>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</si>
  <si>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</si>
  <si>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</si>
  <si>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</si>
  <si>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</si>
  <si>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</si>
  <si>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</si>
  <si>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</si>
  <si>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</si>
  <si>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</si>
  <si>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</si>
  <si>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</si>
  <si>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</si>
  <si>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</si>
  <si>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</si>
  <si>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</si>
  <si>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</si>
  <si>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</si>
  <si>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</si>
  <si>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</si>
  <si>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</si>
  <si>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</si>
  <si>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</si>
  <si>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</si>
  <si>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</si>
  <si>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</si>
  <si>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</si>
  <si>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</si>
  <si>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</si>
  <si>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</si>
  <si>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</si>
  <si>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</si>
  <si>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</si>
  <si>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</si>
  <si>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</si>
  <si>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</si>
  <si>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</si>
  <si>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</si>
  <si>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</si>
  <si>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</si>
  <si>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</si>
  <si>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</si>
  <si>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</si>
  <si>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</si>
  <si>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</si>
  <si>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</si>
  <si>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</si>
  <si>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</si>
  <si>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</si>
  <si>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</si>
  <si>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</si>
  <si>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</si>
  <si>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</si>
  <si>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</si>
  <si>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</si>
  <si>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</si>
  <si>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</si>
  <si>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</si>
  <si>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</si>
  <si>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</si>
  <si>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</si>
  <si>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</si>
  <si>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</si>
  <si>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</si>
  <si>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</si>
  <si>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</si>
  <si>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</si>
  <si>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</si>
  <si>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</si>
  <si>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</si>
  <si>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</si>
  <si>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</si>
  <si>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</si>
  <si>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</si>
  <si>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</si>
  <si>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</si>
  <si>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</si>
  <si>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</si>
  <si>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</si>
  <si>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</si>
  <si>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</si>
  <si>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</si>
  <si>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</si>
  <si>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</si>
  <si>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</si>
  <si>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</si>
  <si>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</si>
  <si>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</si>
  <si>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</si>
  <si>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</si>
  <si>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</si>
  <si>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</si>
  <si>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</si>
  <si>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</si>
  <si>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</si>
  <si>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</si>
  <si>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</si>
  <si>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</si>
  <si>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</si>
  <si>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</si>
  <si>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</si>
  <si>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</si>
  <si>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</si>
  <si>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</si>
  <si>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</si>
  <si>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</si>
  <si>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</si>
  <si>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</si>
  <si>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</si>
  <si>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</si>
  <si>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</si>
  <si>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</si>
  <si>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</si>
  <si>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</si>
  <si>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</si>
  <si>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</si>
  <si>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</si>
  <si>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</si>
  <si>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</si>
  <si>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</si>
  <si>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</si>
  <si>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</si>
  <si>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</si>
  <si>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</si>
  <si>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</si>
  <si>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</si>
  <si>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</si>
  <si>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</si>
  <si>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</si>
  <si>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</si>
  <si>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</si>
  <si>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</si>
  <si>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</si>
  <si>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</si>
  <si>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</si>
  <si>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</si>
  <si>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</si>
  <si>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</si>
  <si>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</si>
  <si>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</si>
  <si>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</si>
  <si>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</si>
  <si>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</si>
  <si>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</si>
  <si>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</si>
  <si>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</si>
  <si>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</si>
  <si>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</si>
  <si>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</si>
  <si>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</si>
  <si>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</si>
  <si>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</si>
  <si>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</si>
  <si>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</si>
  <si>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</si>
  <si>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</si>
  <si>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</si>
  <si>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</si>
  <si>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</si>
  <si>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</si>
  <si>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</si>
  <si>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</si>
  <si>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</si>
  <si>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</si>
  <si>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</si>
  <si>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</si>
  <si>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</si>
  <si>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</si>
  <si>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</si>
  <si>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</si>
  <si>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</si>
  <si>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</si>
  <si>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</si>
  <si>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</si>
  <si>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</si>
  <si>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</si>
  <si>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</si>
  <si>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</si>
  <si>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</si>
  <si>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</si>
  <si>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</si>
  <si>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</si>
  <si>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</si>
  <si>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</si>
  <si>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</si>
  <si>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</si>
  <si>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</si>
  <si>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</si>
  <si>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</si>
  <si>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</si>
  <si>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</si>
  <si>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</si>
  <si>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</si>
  <si>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</si>
  <si>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</si>
  <si>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</si>
  <si>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</si>
  <si>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</si>
  <si>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</si>
  <si>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</si>
  <si>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</si>
  <si>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</si>
  <si>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</si>
  <si>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</si>
  <si>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</si>
  <si>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</si>
  <si>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</si>
  <si>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</si>
  <si>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</si>
  <si>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</si>
  <si>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</si>
  <si>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</si>
  <si>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</si>
  <si>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</si>
  <si>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</si>
  <si>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</si>
  <si>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</si>
  <si>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</si>
  <si>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</si>
  <si>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</si>
  <si>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</si>
  <si>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</si>
  <si>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</si>
  <si>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</si>
  <si>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</si>
  <si>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</si>
  <si>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</si>
  <si>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</si>
  <si>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</si>
  <si>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</si>
  <si>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</si>
  <si>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</si>
  <si>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</si>
  <si>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</si>
  <si>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</si>
  <si>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</si>
  <si>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</si>
  <si>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</si>
  <si>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</si>
  <si>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</si>
  <si>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</si>
  <si>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</si>
  <si>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</si>
  <si>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</si>
  <si>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</si>
  <si>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</si>
  <si>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</si>
  <si>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</si>
  <si>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</si>
  <si>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</si>
  <si>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</si>
  <si>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</si>
  <si>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</si>
  <si>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</si>
  <si>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</si>
  <si>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</si>
  <si>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</si>
  <si>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</si>
  <si>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</si>
  <si>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</si>
  <si>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</si>
  <si>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</si>
  <si>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</si>
  <si>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</si>
  <si>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</si>
  <si>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</si>
  <si>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</si>
  <si>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</si>
  <si>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</si>
  <si>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</si>
  <si>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</si>
  <si>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</si>
  <si>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</si>
  <si>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</si>
  <si>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</si>
  <si>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</si>
  <si>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</si>
  <si>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</si>
  <si>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</si>
  <si>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</si>
  <si>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</si>
  <si>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</si>
  <si>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</si>
  <si>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</si>
  <si>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</si>
  <si>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</si>
  <si>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</si>
  <si>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</si>
  <si>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</si>
  <si>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</si>
  <si>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</si>
  <si>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</si>
  <si>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</si>
  <si>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</si>
  <si>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</si>
  <si>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</si>
  <si>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</si>
  <si>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</si>
  <si>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</si>
  <si>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</si>
  <si>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</si>
  <si>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</si>
  <si>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</si>
  <si>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</si>
  <si>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</si>
  <si>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</si>
  <si>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</si>
  <si>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</si>
  <si>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</si>
  <si>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</si>
  <si>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</si>
  <si>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</si>
  <si>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</si>
  <si>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</si>
  <si>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</si>
  <si>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</si>
  <si>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</si>
  <si>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</si>
  <si>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</si>
  <si>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</si>
  <si>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</si>
  <si>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</si>
  <si>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</si>
  <si>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</si>
  <si>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</si>
  <si>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</si>
  <si>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</si>
  <si>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</si>
  <si>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</si>
  <si>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</si>
  <si>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</si>
  <si>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</si>
  <si>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</si>
  <si>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</si>
  <si>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</si>
  <si>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</si>
  <si>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</si>
  <si>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</si>
  <si>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</si>
  <si>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</si>
  <si>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</si>
  <si>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</si>
  <si>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</si>
  <si>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</si>
  <si>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</si>
  <si>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</si>
  <si>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</si>
  <si>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</si>
  <si>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</si>
  <si>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</si>
  <si>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</si>
  <si>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</si>
  <si>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</si>
  <si>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</si>
  <si>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</si>
  <si>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</si>
  <si>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</si>
  <si>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</si>
  <si>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</si>
  <si>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</si>
  <si>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</si>
  <si>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</si>
  <si>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</si>
  <si>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</si>
  <si>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</si>
  <si>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</si>
  <si>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</si>
  <si>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</si>
  <si>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</si>
  <si>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</si>
  <si>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</si>
  <si>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</si>
  <si>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</si>
  <si>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</si>
  <si>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</si>
  <si>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</si>
  <si>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</si>
  <si>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</si>
  <si>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</si>
  <si>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</si>
  <si>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</si>
  <si>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</si>
  <si>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</si>
  <si>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</si>
  <si>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</si>
  <si>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</si>
  <si>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</si>
  <si>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</si>
  <si>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</si>
  <si>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</si>
  <si>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</si>
  <si>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</si>
  <si>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</si>
  <si>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</si>
  <si>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</si>
  <si>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</si>
  <si>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</si>
  <si>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</si>
  <si>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</si>
  <si>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</si>
  <si>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</si>
  <si>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</si>
  <si>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</si>
  <si>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</si>
  <si>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</si>
  <si>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</si>
  <si>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</si>
  <si>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</si>
  <si>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</si>
  <si>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</si>
  <si>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</si>
  <si>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</si>
  <si>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</si>
  <si>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</si>
  <si>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</si>
  <si>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</si>
  <si>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</si>
  <si>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</si>
  <si>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</si>
  <si>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</si>
  <si>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</si>
  <si>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</si>
  <si>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</si>
  <si>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</si>
  <si>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</si>
  <si>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</si>
  <si>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</si>
  <si>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</si>
  <si>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</si>
  <si>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</si>
  <si>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</si>
  <si>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</si>
  <si>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</si>
  <si>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</si>
  <si>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</si>
  <si>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</si>
  <si>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</si>
  <si>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</si>
  <si>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</si>
  <si>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</si>
  <si>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</si>
  <si>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</si>
  <si>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</si>
  <si>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</si>
  <si>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</si>
  <si>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</si>
  <si>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</si>
  <si>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</si>
  <si>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</si>
  <si>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</si>
  <si>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</si>
  <si>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</si>
  <si>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</si>
  <si>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</si>
  <si>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</si>
  <si>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</si>
  <si>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</si>
  <si>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</si>
  <si>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</si>
  <si>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</si>
  <si>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</si>
  <si>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</si>
  <si>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</si>
  <si>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</si>
  <si>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</si>
  <si>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</si>
  <si>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</si>
  <si>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</si>
  <si>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</si>
  <si>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</si>
  <si>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</si>
  <si>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</si>
  <si>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</si>
  <si>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</si>
  <si>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</si>
  <si>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</si>
  <si>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</si>
  <si>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</si>
  <si>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</si>
  <si>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</si>
  <si>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</si>
  <si>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</si>
  <si>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</si>
  <si>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</si>
  <si>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</si>
  <si>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</si>
  <si>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</si>
  <si>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</si>
  <si>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</si>
  <si>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</si>
  <si>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</si>
  <si>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</si>
  <si>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</si>
  <si>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</si>
  <si>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</si>
  <si>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</si>
  <si>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</si>
  <si>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</si>
  <si>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</si>
  <si>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</si>
  <si>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</si>
  <si>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</si>
  <si>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</si>
  <si>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</si>
  <si>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</si>
  <si>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</si>
  <si>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</si>
  <si>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</si>
  <si>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</si>
  <si>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</si>
  <si>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</si>
  <si>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</si>
  <si>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</si>
  <si>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</si>
  <si>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</si>
  <si>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</si>
  <si>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</si>
  <si>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</si>
  <si>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</si>
  <si>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</si>
  <si>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</si>
  <si>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</si>
  <si>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</si>
  <si>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</si>
  <si>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</si>
  <si>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</si>
  <si>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</si>
  <si>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</si>
  <si>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</si>
  <si>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</si>
  <si>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</si>
  <si>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</si>
  <si>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</si>
  <si>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</si>
  <si>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</si>
  <si>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</si>
  <si>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</si>
  <si>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</si>
  <si>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</si>
  <si>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</si>
  <si>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</si>
  <si>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</si>
  <si>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</si>
  <si>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</si>
  <si>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</si>
  <si>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</si>
  <si>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</si>
  <si>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</si>
  <si>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</si>
  <si>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</si>
  <si>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</si>
  <si>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</si>
  <si>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</si>
  <si>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</si>
  <si>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</si>
  <si>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</si>
  <si>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</si>
  <si>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</si>
  <si>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</si>
  <si>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</si>
  <si>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</si>
  <si>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</si>
  <si>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</si>
  <si>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</si>
  <si>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</si>
  <si>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</si>
  <si>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</si>
  <si>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</si>
  <si>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</si>
  <si>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</si>
  <si>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</si>
  <si>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</si>
  <si>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</si>
  <si>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</si>
  <si>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</si>
  <si>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</si>
  <si>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</si>
  <si>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</si>
  <si>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</si>
  <si>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</si>
  <si>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</si>
  <si>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</si>
  <si>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</si>
  <si>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</si>
  <si>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</si>
  <si>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</si>
  <si>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</si>
  <si>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</si>
  <si>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</si>
  <si>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</si>
  <si>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</si>
  <si>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</si>
  <si>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</si>
  <si>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</si>
  <si>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</si>
  <si>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</si>
  <si>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</si>
  <si>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</si>
  <si>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</si>
  <si>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</si>
  <si>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</si>
  <si>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</si>
  <si>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</si>
  <si>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</si>
  <si>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</si>
  <si>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</si>
  <si>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</si>
  <si>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</si>
  <si>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</si>
  <si>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</si>
  <si>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</si>
  <si>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</si>
  <si>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</si>
  <si>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</si>
  <si>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</si>
  <si>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</si>
  <si>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</si>
  <si>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</si>
  <si>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</si>
  <si>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</si>
  <si>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</si>
  <si>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</si>
  <si>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</si>
  <si>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</si>
  <si>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</si>
  <si>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</si>
  <si>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</si>
  <si>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</si>
  <si>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</si>
  <si>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</si>
  <si>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</si>
  <si>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</si>
  <si>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</si>
  <si>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</si>
  <si>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</si>
  <si>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</si>
  <si>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</si>
  <si>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</si>
  <si>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</si>
  <si>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</si>
  <si>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</si>
  <si>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</si>
  <si>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</si>
  <si>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</si>
  <si>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</si>
  <si>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</si>
  <si>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</si>
  <si>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</si>
  <si>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</si>
  <si>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</si>
  <si>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</si>
  <si>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</si>
  <si>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</si>
  <si>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</si>
  <si>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</si>
  <si>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</si>
  <si>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</si>
  <si>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</si>
  <si>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</si>
  <si>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</si>
  <si>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</si>
  <si>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</si>
  <si>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</si>
  <si>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</si>
  <si>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</si>
  <si>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</si>
  <si>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</si>
  <si>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</si>
  <si>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</si>
  <si>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</si>
  <si>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</si>
  <si>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</si>
  <si>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</si>
  <si>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</si>
  <si>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</si>
  <si>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</si>
  <si>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</si>
  <si>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</si>
  <si>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</si>
  <si>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</si>
  <si>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</si>
  <si>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</si>
  <si>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</si>
  <si>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</si>
  <si>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</si>
  <si>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</si>
  <si>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</si>
  <si>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</si>
  <si>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</si>
  <si>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</si>
  <si>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</si>
  <si>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</si>
  <si>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</si>
  <si>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</si>
  <si>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</si>
  <si>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</si>
  <si>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</si>
  <si>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</si>
  <si>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</si>
  <si>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</si>
  <si>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</si>
  <si>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</si>
  <si>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</si>
  <si>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</si>
  <si>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</si>
  <si>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</si>
  <si>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</si>
  <si>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</si>
  <si>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</si>
  <si>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</si>
  <si>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</si>
  <si>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</si>
  <si>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</si>
  <si>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</si>
  <si>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</si>
  <si>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</si>
  <si>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</si>
  <si>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</si>
  <si>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</si>
  <si>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</si>
  <si>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</si>
  <si>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</si>
  <si>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</si>
  <si>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</si>
  <si>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</si>
  <si>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</si>
  <si>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</si>
  <si>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</si>
  <si>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</si>
  <si>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</si>
  <si>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</si>
  <si>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</si>
  <si>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</si>
  <si>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</si>
  <si>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</si>
  <si>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</si>
  <si>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</si>
  <si>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</si>
  <si>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</si>
  <si>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</si>
  <si>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</si>
  <si>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</si>
  <si>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</si>
  <si>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</si>
  <si>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</si>
  <si>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</si>
  <si>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</si>
  <si>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</si>
  <si>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</si>
  <si>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</si>
  <si>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</si>
  <si>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</si>
  <si>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</si>
  <si>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</si>
  <si>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</si>
  <si>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</si>
  <si>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</si>
  <si>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</si>
  <si>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</si>
  <si>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</si>
  <si>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</si>
  <si>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</si>
  <si>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</si>
  <si>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</si>
  <si>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</si>
  <si>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</si>
  <si>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</si>
  <si>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</si>
  <si>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</si>
  <si>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</si>
  <si>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</si>
  <si>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</si>
  <si>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</si>
  <si>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</si>
  <si>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</si>
  <si>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</si>
  <si>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</si>
  <si>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</si>
  <si>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</si>
  <si>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</si>
  <si>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</si>
  <si>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</si>
  <si>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</si>
  <si>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</si>
  <si>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</si>
  <si>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</si>
  <si>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</si>
  <si>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</si>
  <si>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</si>
  <si>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</si>
  <si>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</si>
  <si>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</si>
  <si>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</si>
  <si>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</si>
  <si>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</si>
  <si>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</si>
  <si>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</si>
  <si>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</si>
  <si>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</si>
  <si>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</si>
  <si>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</si>
  <si>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</si>
  <si>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</si>
  <si>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</si>
  <si>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</si>
  <si>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</si>
  <si>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</si>
  <si>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</si>
  <si>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</si>
  <si>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</si>
  <si>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</si>
  <si>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</si>
  <si>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</si>
  <si>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</si>
  <si>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</si>
  <si>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</si>
  <si>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</si>
  <si>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</si>
  <si>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</si>
  <si>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</si>
  <si>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</si>
  <si>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</si>
  <si>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</si>
  <si>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</si>
  <si>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</si>
  <si>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</si>
  <si>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</si>
  <si>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</si>
  <si>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</si>
  <si>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</si>
  <si>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</si>
  <si>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</si>
  <si>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</si>
  <si>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</si>
  <si>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</si>
  <si>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</si>
  <si>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</si>
  <si>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</si>
  <si>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</si>
  <si>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</si>
  <si>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</si>
  <si>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</si>
  <si>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</si>
  <si>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</si>
  <si>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</si>
  <si>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</si>
  <si>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</si>
  <si>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</si>
  <si>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</si>
  <si>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</si>
  <si>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</si>
  <si>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</si>
  <si>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</si>
  <si>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</si>
  <si>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</si>
  <si>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</si>
  <si>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</si>
  <si>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</si>
  <si>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</si>
  <si>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</si>
  <si>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</si>
  <si>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</si>
  <si>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</si>
  <si>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</si>
  <si>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</si>
  <si>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</si>
  <si>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</si>
  <si>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</si>
  <si>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</si>
  <si>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</si>
  <si>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</si>
  <si>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</si>
  <si>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</si>
  <si>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</si>
  <si>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</si>
  <si>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</si>
  <si>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</si>
  <si>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</si>
  <si>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</si>
  <si>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</si>
  <si>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</si>
  <si>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</si>
  <si>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</si>
  <si>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</si>
  <si>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</si>
  <si>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</si>
  <si>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</si>
  <si>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</si>
  <si>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</si>
  <si>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</si>
  <si>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</si>
  <si>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</si>
  <si>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</si>
  <si>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</si>
  <si>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</si>
  <si>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</si>
  <si>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</si>
  <si>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</si>
  <si>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</si>
  <si>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</si>
  <si>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</si>
  <si>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</si>
  <si>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</si>
  <si>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</si>
  <si>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</si>
  <si>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</si>
  <si>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</si>
  <si>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</si>
  <si>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</si>
  <si>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</si>
  <si>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</si>
  <si>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</si>
  <si>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</si>
  <si>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</si>
  <si>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</si>
  <si>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</si>
  <si>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</si>
  <si>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</si>
  <si>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</si>
  <si>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</si>
  <si>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</si>
  <si>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</si>
  <si>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</si>
  <si>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</si>
  <si>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</si>
  <si>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</si>
  <si>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</si>
  <si>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</si>
  <si>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</si>
  <si>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</si>
  <si>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</si>
  <si>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</si>
  <si>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</si>
  <si>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</si>
  <si>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</si>
  <si>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</si>
  <si>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</si>
  <si>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</si>
  <si>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</si>
  <si>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</si>
  <si>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</si>
  <si>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</si>
  <si>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</si>
  <si>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</si>
  <si>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</si>
  <si>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</si>
  <si>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</si>
  <si>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</si>
  <si>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</si>
  <si>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</si>
  <si>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</si>
  <si>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</si>
  <si>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</si>
  <si>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</si>
  <si>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</si>
  <si>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</si>
  <si>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</si>
  <si>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</si>
  <si>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</si>
  <si>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</si>
  <si>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</si>
  <si>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</si>
  <si>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</si>
  <si>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</si>
  <si>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</si>
  <si>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</si>
  <si>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</si>
  <si>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</si>
  <si>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</si>
  <si>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</si>
  <si>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</si>
  <si>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</si>
  <si>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</si>
  <si>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</si>
  <si>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</si>
  <si>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</si>
  <si>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</si>
  <si>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</si>
  <si>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</si>
  <si>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</si>
  <si>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</si>
  <si>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</si>
  <si>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</si>
  <si>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</si>
  <si>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</si>
  <si>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</si>
  <si>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</si>
  <si>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</si>
  <si>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</si>
  <si>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</si>
  <si>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</si>
  <si>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</si>
  <si>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</si>
  <si>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</si>
  <si>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</si>
  <si>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</si>
  <si>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</si>
  <si>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</si>
  <si>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</si>
  <si>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</si>
  <si>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</si>
  <si>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</si>
  <si>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</si>
  <si>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</si>
  <si>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</si>
  <si>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</si>
  <si>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</si>
  <si>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</si>
  <si>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</si>
  <si>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</si>
  <si>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</si>
  <si>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</si>
  <si>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</si>
  <si>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</si>
  <si>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</si>
  <si>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</si>
  <si>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</si>
  <si>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</si>
  <si>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</si>
  <si>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</si>
  <si>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</si>
  <si>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</si>
  <si>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</si>
  <si>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</si>
  <si>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</si>
  <si>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</si>
  <si>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</si>
  <si>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</si>
  <si>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</si>
  <si>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</si>
  <si>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</si>
  <si>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</si>
  <si>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</si>
  <si>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</si>
  <si>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</si>
  <si>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</si>
  <si>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</si>
  <si>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</si>
  <si>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</si>
  <si>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</si>
  <si>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</si>
  <si>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</si>
  <si>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</si>
  <si>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</si>
  <si>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</si>
  <si>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</si>
  <si>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</si>
  <si>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</si>
  <si>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</si>
  <si>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</si>
  <si>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</si>
  <si>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</si>
  <si>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</si>
  <si>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</si>
  <si>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</si>
  <si>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</si>
  <si>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</si>
  <si>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</si>
  <si>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</si>
  <si>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</si>
  <si>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</si>
  <si>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</si>
  <si>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</si>
  <si>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</si>
  <si>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</si>
  <si>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</si>
  <si>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</si>
  <si>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</si>
  <si>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</si>
  <si>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</si>
  <si>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</si>
  <si>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</si>
  <si>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</si>
  <si>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</si>
  <si>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</si>
  <si>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</si>
  <si>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</si>
  <si>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</si>
  <si>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</si>
  <si>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</si>
  <si>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</si>
  <si>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</si>
  <si>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</si>
  <si>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</si>
  <si>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</si>
  <si>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</si>
  <si>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</si>
  <si>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</si>
  <si>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</si>
  <si>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</si>
  <si>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</si>
  <si>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</si>
  <si>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</si>
  <si>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</si>
  <si>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</si>
  <si>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</si>
  <si>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</si>
  <si>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</si>
  <si>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</si>
  <si>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</si>
  <si>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</si>
  <si>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</si>
  <si>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</si>
  <si>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</si>
  <si>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</si>
  <si>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</si>
  <si>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</si>
  <si>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</si>
  <si>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</si>
  <si>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</si>
  <si>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</si>
  <si>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</si>
  <si>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</si>
  <si>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</si>
  <si>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</si>
  <si>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</si>
  <si>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</si>
  <si>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</si>
  <si>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</si>
  <si>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</si>
  <si>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</si>
  <si>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</si>
  <si>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</si>
  <si>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</si>
  <si>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</si>
  <si>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</si>
  <si>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</si>
  <si>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</si>
  <si>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</si>
  <si>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</si>
  <si>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</si>
  <si>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</si>
  <si>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</si>
  <si>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</si>
  <si>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</si>
  <si>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</si>
  <si>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</si>
  <si>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</si>
  <si>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</si>
  <si>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</si>
  <si>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</si>
  <si>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</si>
  <si>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</si>
  <si>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</si>
  <si>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</si>
  <si>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</si>
  <si>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</si>
  <si>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</si>
  <si>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</si>
  <si>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</si>
  <si>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</si>
  <si>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</si>
  <si>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</si>
  <si>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</si>
  <si>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</si>
  <si>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</si>
  <si>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</si>
  <si>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</si>
  <si>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</si>
  <si>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</si>
  <si>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</si>
  <si>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</si>
  <si>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</si>
  <si>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</si>
  <si>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</si>
  <si>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</si>
  <si>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</si>
  <si>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</si>
  <si>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</si>
  <si>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</si>
  <si>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</si>
  <si>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</si>
  <si>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</si>
  <si>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</si>
  <si>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</si>
  <si>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</si>
  <si>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</si>
  <si>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</si>
  <si>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</si>
  <si>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</si>
  <si>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</si>
  <si>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</si>
  <si>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</si>
  <si>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</si>
  <si>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</si>
  <si>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</si>
  <si>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</si>
  <si>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</si>
  <si>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</si>
  <si>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</si>
  <si>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</si>
  <si>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</si>
  <si>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</si>
  <si>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</si>
  <si>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</si>
  <si>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</si>
  <si>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</si>
  <si>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</si>
  <si>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</si>
  <si>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</si>
  <si>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</si>
  <si>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</si>
  <si>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</si>
  <si>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</si>
  <si>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</si>
  <si>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</si>
  <si>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</si>
  <si>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</si>
  <si>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</si>
  <si>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</si>
  <si>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</si>
  <si>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</si>
  <si>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</si>
  <si>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</si>
  <si>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</si>
  <si>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</si>
  <si>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</si>
  <si>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</si>
  <si>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</si>
  <si>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</si>
  <si>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</si>
  <si>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</si>
  <si>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</si>
  <si>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</si>
  <si>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</si>
  <si>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</si>
  <si>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</si>
  <si>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</si>
  <si>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</si>
  <si>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</si>
  <si>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</si>
  <si>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</si>
  <si>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</si>
  <si>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</si>
  <si>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</si>
  <si>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</si>
  <si>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</si>
  <si>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</si>
  <si>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</si>
  <si>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</si>
  <si>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</si>
  <si>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</si>
  <si>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</si>
  <si>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</si>
  <si>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</si>
  <si>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</si>
  <si>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</si>
  <si>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</si>
  <si>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</si>
  <si>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</si>
  <si>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</si>
  <si>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</si>
  <si>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</si>
  <si>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</si>
  <si>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</si>
  <si>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</si>
  <si>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</si>
  <si>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</si>
  <si>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</si>
  <si>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</si>
  <si>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</si>
  <si>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</si>
  <si>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</si>
  <si>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</si>
  <si>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</si>
  <si>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</si>
  <si>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</si>
  <si>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</si>
  <si>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</si>
  <si>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</si>
  <si>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</si>
  <si>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</si>
  <si>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</si>
  <si>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</si>
  <si>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</si>
  <si>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</si>
  <si>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</si>
  <si>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</si>
  <si>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</si>
  <si>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</si>
  <si>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</si>
  <si>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</si>
  <si>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</si>
  <si>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</si>
  <si>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</si>
  <si>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</si>
  <si>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</si>
  <si>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</si>
  <si>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</si>
  <si>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</si>
  <si>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</si>
  <si>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</si>
  <si>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</si>
  <si>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</si>
  <si>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</si>
  <si>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</si>
  <si>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</si>
  <si>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</si>
  <si>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</si>
  <si>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</si>
  <si>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</si>
  <si>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</si>
  <si>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</si>
  <si>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</si>
  <si>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</si>
  <si>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</si>
  <si>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</si>
  <si>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</si>
  <si>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</si>
  <si>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</si>
  <si>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</si>
  <si>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</si>
  <si>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</si>
  <si>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</si>
  <si>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</si>
  <si>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</si>
  <si>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</si>
  <si>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</si>
  <si>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</si>
  <si>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</si>
  <si>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</si>
  <si>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</si>
  <si>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</si>
  <si>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</si>
  <si>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</si>
  <si>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</si>
  <si>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</si>
  <si>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</si>
  <si>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</si>
  <si>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</si>
  <si>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</si>
  <si>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</si>
  <si>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</si>
  <si>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</si>
  <si>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</si>
  <si>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</si>
  <si>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</si>
  <si>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</si>
  <si>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</si>
  <si>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</si>
  <si>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</si>
  <si>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</si>
  <si>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</si>
  <si>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</si>
  <si>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</si>
  <si>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</si>
  <si>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</si>
  <si>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</si>
  <si>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</si>
  <si>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</si>
  <si>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</si>
  <si>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</si>
  <si>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</si>
  <si>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</si>
  <si>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</si>
  <si>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</si>
  <si>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</si>
  <si>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</si>
  <si>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</si>
  <si>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</si>
  <si>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</si>
  <si>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</si>
  <si>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</si>
  <si>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</si>
  <si>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</si>
  <si>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</si>
  <si>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</si>
  <si>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</si>
  <si>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</si>
  <si>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</si>
  <si>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</si>
  <si>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</si>
  <si>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</si>
  <si>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</si>
  <si>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</si>
  <si>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</si>
  <si>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</si>
  <si>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</si>
  <si>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</si>
  <si>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</si>
  <si>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</si>
  <si>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</si>
  <si>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</si>
  <si>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</si>
  <si>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</si>
  <si>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</si>
  <si>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</si>
  <si>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</si>
  <si>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</si>
  <si>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</si>
  <si>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</si>
  <si>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</si>
  <si>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</si>
  <si>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</si>
  <si>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</si>
  <si>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</si>
  <si>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</si>
  <si>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</si>
  <si>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</si>
  <si>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</si>
  <si>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</si>
  <si>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</si>
  <si>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</si>
  <si>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</si>
  <si>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</si>
  <si>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</si>
  <si>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</si>
  <si>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</si>
  <si>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</si>
  <si>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</si>
  <si>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</si>
  <si>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</si>
  <si>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</si>
  <si>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</si>
  <si>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</si>
  <si>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</si>
  <si>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</si>
  <si>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</si>
  <si>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</si>
  <si>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</si>
  <si>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</si>
  <si>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</si>
  <si>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</si>
  <si>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</si>
  <si>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</si>
  <si>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</si>
  <si>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</si>
  <si>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</si>
  <si>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</si>
  <si>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</si>
  <si>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</si>
  <si>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</si>
  <si>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</si>
  <si>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</si>
  <si>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</si>
  <si>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</si>
  <si>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</si>
  <si>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</si>
  <si>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</si>
  <si>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</si>
  <si>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</si>
  <si>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</si>
  <si>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</si>
  <si>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</si>
  <si>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</si>
  <si>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</si>
  <si>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</si>
  <si>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</si>
  <si>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</si>
  <si>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</si>
  <si>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</si>
  <si>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</si>
  <si>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</si>
  <si>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</si>
  <si>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</si>
  <si>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</si>
  <si>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</si>
  <si>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</si>
  <si>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</si>
  <si>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</si>
  <si>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</si>
  <si>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</si>
  <si>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</si>
  <si>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</si>
  <si>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</si>
  <si>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</si>
  <si>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</si>
  <si>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</si>
  <si>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</si>
  <si>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</si>
  <si>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</si>
  <si>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</si>
  <si>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</si>
  <si>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</si>
  <si>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</si>
  <si>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</si>
  <si>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</si>
  <si>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</si>
  <si>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</si>
  <si>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</si>
  <si>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</si>
  <si>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</si>
  <si>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</si>
  <si>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</si>
  <si>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</si>
  <si>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</si>
  <si>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</si>
  <si>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</si>
  <si>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</si>
  <si>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</si>
  <si>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</si>
  <si>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</si>
  <si>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</si>
  <si>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</si>
  <si>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</si>
  <si>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</si>
  <si>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</si>
  <si>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</si>
  <si>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</si>
  <si>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</si>
  <si>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</si>
  <si>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</si>
  <si>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</si>
  <si>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</si>
  <si>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</si>
  <si>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</si>
  <si>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</si>
  <si>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</si>
  <si>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</si>
  <si>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</si>
  <si>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</si>
  <si>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</si>
  <si>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</si>
  <si>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</si>
  <si>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</si>
  <si>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</si>
  <si>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</si>
  <si>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</si>
  <si>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</si>
  <si>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</si>
  <si>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</si>
  <si>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</si>
  <si>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</si>
  <si>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</si>
  <si>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</si>
  <si>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</si>
  <si>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</si>
  <si>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</si>
  <si>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</si>
  <si>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</si>
  <si>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</si>
  <si>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</si>
  <si>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</si>
  <si>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</si>
  <si>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</si>
  <si>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</si>
  <si>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</si>
  <si>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</si>
  <si>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</si>
  <si>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</si>
  <si>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</si>
  <si>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</si>
  <si>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</si>
  <si>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</si>
  <si>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</si>
  <si>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</si>
  <si>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</si>
  <si>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</si>
  <si>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</si>
  <si>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</si>
  <si>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</si>
  <si>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</si>
  <si>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</si>
  <si>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</si>
  <si>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</si>
  <si>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</si>
  <si>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</si>
  <si>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</si>
  <si>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</si>
  <si>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</si>
  <si>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</si>
  <si>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</si>
  <si>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</si>
  <si>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</si>
  <si>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</si>
  <si>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</si>
  <si>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</si>
  <si>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</si>
  <si>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</si>
  <si>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</si>
  <si>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</si>
  <si>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</si>
  <si>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</si>
  <si>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</si>
  <si>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</si>
  <si>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</si>
  <si>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</si>
  <si>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</si>
  <si>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</si>
  <si>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</si>
  <si>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</si>
  <si>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</si>
  <si>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</si>
  <si>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</si>
  <si>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</si>
  <si>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</si>
  <si>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</si>
  <si>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</si>
  <si>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</si>
  <si>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</si>
  <si>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</si>
  <si>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</si>
  <si>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</si>
  <si>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</si>
  <si>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</si>
  <si>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</si>
  <si>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</si>
  <si>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</si>
  <si>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</si>
  <si>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</si>
  <si>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</si>
  <si>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</si>
  <si>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</si>
  <si>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</si>
  <si>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</si>
  <si>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</si>
  <si>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</si>
  <si>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</si>
  <si>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</si>
  <si>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</si>
  <si>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</si>
  <si>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</si>
  <si>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</si>
  <si>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</si>
  <si>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</si>
  <si>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</si>
  <si>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</si>
  <si>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</si>
  <si>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</si>
  <si>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</si>
  <si>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</si>
  <si>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</si>
  <si>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</si>
  <si>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</si>
  <si>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</si>
  <si>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</si>
  <si>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</si>
  <si>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</si>
  <si>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</si>
  <si>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</si>
  <si>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</si>
  <si>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</si>
  <si>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</si>
  <si>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</si>
  <si>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</si>
  <si>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</si>
  <si>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</si>
  <si>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</si>
  <si>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</si>
  <si>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</si>
  <si>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</si>
  <si>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</si>
  <si>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</si>
  <si>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</si>
  <si>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</si>
  <si>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</si>
  <si>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</si>
  <si>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</si>
  <si>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</si>
  <si>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</si>
  <si>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</si>
  <si>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</si>
  <si>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</si>
  <si>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</si>
  <si>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</si>
  <si>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</si>
  <si>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</si>
  <si>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</si>
  <si>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</si>
  <si>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</si>
  <si>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</si>
  <si>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</si>
  <si>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</si>
  <si>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</si>
  <si>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</si>
  <si>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</si>
  <si>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</si>
  <si>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</si>
  <si>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</si>
  <si>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</si>
  <si>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</si>
  <si>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</si>
  <si>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</si>
  <si>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</si>
  <si>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</si>
  <si>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</si>
  <si>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</si>
  <si>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</si>
  <si>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</si>
  <si>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</si>
  <si>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</si>
  <si>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</si>
  <si>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</si>
  <si>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</si>
  <si>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</si>
  <si>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</si>
  <si>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</si>
  <si>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</si>
  <si>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</si>
  <si>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</si>
  <si>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</si>
  <si>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</si>
  <si>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</si>
  <si>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</si>
  <si>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</si>
  <si>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</si>
  <si>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</si>
  <si>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</si>
  <si>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</si>
  <si>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</si>
  <si>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</si>
  <si>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</si>
  <si>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</si>
  <si>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</si>
  <si>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</si>
  <si>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</si>
  <si>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</si>
  <si>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</si>
  <si>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</si>
  <si>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</si>
  <si>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</si>
  <si>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</si>
  <si>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</si>
  <si>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</si>
  <si>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</si>
  <si>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</si>
  <si>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</si>
  <si>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</si>
  <si>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</si>
  <si>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</si>
  <si>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</si>
  <si>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</si>
  <si>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</si>
  <si>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</si>
  <si>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</si>
  <si>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</si>
  <si>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</si>
  <si>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</si>
  <si>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</si>
  <si>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</si>
  <si>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</si>
  <si>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</si>
  <si>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</si>
  <si>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</si>
  <si>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</si>
  <si>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</si>
  <si>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</si>
  <si>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</si>
  <si>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</si>
  <si>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</si>
  <si>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</si>
  <si>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</si>
  <si>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</si>
  <si>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</si>
  <si>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</si>
  <si>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</si>
  <si>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</si>
  <si>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</si>
  <si>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</si>
  <si>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</si>
  <si>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</si>
  <si>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</si>
  <si>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</si>
  <si>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</si>
  <si>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</si>
  <si>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</si>
  <si>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</si>
  <si>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</si>
  <si>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</si>
  <si>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</si>
  <si>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</si>
  <si>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</si>
  <si>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</si>
  <si>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</si>
  <si>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</si>
  <si>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</si>
  <si>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</si>
  <si>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</si>
  <si>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</si>
  <si>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</si>
  <si>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</si>
  <si>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</si>
  <si>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</si>
  <si>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</si>
  <si>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</si>
  <si>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</si>
  <si>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</si>
  <si>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</si>
  <si>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</si>
  <si>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</si>
  <si>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</si>
  <si>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</si>
  <si>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</si>
  <si>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</si>
  <si>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</si>
  <si>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</si>
  <si>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</si>
  <si>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</si>
  <si>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</si>
  <si>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</si>
  <si>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</si>
  <si>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</si>
  <si>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</si>
  <si>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</si>
  <si>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</si>
  <si>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</si>
  <si>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</si>
  <si>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</si>
  <si>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</si>
  <si>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</si>
  <si>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</si>
  <si>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</si>
  <si>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</si>
  <si>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</si>
  <si>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</si>
  <si>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</si>
  <si>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</si>
  <si>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</si>
  <si>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</si>
  <si>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</si>
  <si>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</si>
  <si>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</si>
  <si>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</si>
  <si>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</si>
  <si>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</si>
  <si>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</si>
  <si>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</si>
  <si>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</si>
  <si>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</si>
  <si>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</si>
  <si>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</si>
  <si>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</si>
  <si>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</si>
  <si>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</si>
  <si>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</si>
  <si>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</si>
  <si>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</si>
  <si>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</si>
  <si>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</si>
  <si>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</si>
  <si>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</si>
  <si>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</si>
  <si>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</si>
  <si>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</si>
  <si>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</si>
  <si>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</si>
  <si>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</si>
  <si>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</si>
  <si>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</si>
  <si>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</si>
  <si>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</si>
  <si>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</si>
  <si>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</si>
  <si>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</si>
  <si>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</si>
  <si>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</si>
  <si>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</si>
  <si>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</si>
  <si>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</si>
  <si>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</si>
  <si>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</si>
  <si>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</si>
  <si>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</si>
  <si>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</si>
  <si>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</si>
  <si>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</si>
  <si>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</si>
  <si>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</si>
  <si>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</si>
  <si>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</si>
  <si>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</si>
  <si>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</si>
  <si>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</si>
  <si>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</si>
  <si>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</si>
  <si>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</si>
  <si>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</si>
  <si>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</si>
  <si>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</si>
  <si>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</si>
  <si>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</si>
  <si>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</si>
  <si>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</si>
  <si>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</si>
  <si>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</si>
  <si>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</si>
  <si>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</si>
  <si>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</si>
  <si>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</si>
  <si>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</si>
  <si>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</si>
  <si>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</si>
  <si>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</si>
  <si>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</si>
  <si>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</si>
  <si>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</si>
  <si>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</si>
  <si>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</si>
  <si>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</si>
  <si>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</si>
  <si>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</si>
  <si>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</si>
  <si>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</si>
  <si>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</si>
  <si>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</si>
  <si>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</si>
  <si>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</si>
  <si>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</si>
  <si>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</si>
  <si>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</si>
  <si>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</si>
  <si>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</si>
  <si>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</si>
  <si>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</si>
  <si>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</si>
  <si>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</si>
  <si>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</si>
  <si>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</si>
  <si>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</si>
  <si>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</si>
  <si>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</si>
  <si>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</si>
  <si>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</si>
  <si>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</si>
  <si>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</si>
  <si>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</si>
  <si>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</si>
  <si>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</si>
  <si>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</si>
  <si>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</si>
  <si>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</si>
  <si>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</si>
  <si>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</si>
  <si>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</si>
  <si>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</si>
  <si>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</si>
  <si>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</si>
  <si>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</si>
  <si>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</si>
  <si>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</si>
  <si>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</si>
  <si>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</si>
  <si>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</si>
  <si>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</si>
  <si>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</si>
  <si>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</si>
  <si>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</si>
  <si>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</si>
  <si>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</si>
  <si>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</si>
  <si>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</si>
  <si>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</si>
  <si>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</si>
  <si>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</si>
  <si>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</si>
  <si>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</si>
  <si>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</si>
  <si>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</si>
  <si>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</si>
  <si>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</si>
  <si>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</si>
  <si>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</si>
  <si>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</si>
  <si>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</si>
  <si>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</si>
  <si>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</si>
  <si>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</si>
  <si>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</si>
  <si>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</si>
  <si>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</si>
  <si>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</si>
  <si>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</si>
  <si>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</si>
  <si>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</si>
  <si>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</si>
  <si>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</si>
  <si>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</si>
  <si>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</si>
  <si>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</si>
  <si>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</si>
  <si>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</si>
  <si>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</si>
  <si>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</si>
  <si>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</si>
  <si>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</si>
  <si>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</si>
  <si>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</si>
  <si>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</si>
  <si>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</si>
  <si>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</si>
  <si>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</si>
  <si>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</si>
  <si>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</si>
  <si>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</si>
  <si>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</si>
  <si>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</si>
  <si>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</si>
  <si>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</si>
  <si>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</si>
  <si>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</si>
  <si>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</si>
  <si>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</si>
  <si>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</si>
  <si>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</si>
  <si>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</si>
  <si>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</si>
  <si>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</si>
  <si>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</si>
  <si>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</si>
  <si>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</si>
  <si>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</si>
  <si>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</si>
  <si>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</si>
  <si>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</si>
  <si>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</si>
  <si>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</si>
  <si>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</si>
  <si>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</si>
  <si>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</si>
  <si>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</si>
  <si>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</si>
  <si>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</si>
  <si>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</si>
  <si>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</si>
  <si>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</si>
  <si>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</si>
  <si>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</si>
  <si>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</si>
  <si>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</si>
  <si>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</si>
  <si>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</si>
  <si>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</si>
  <si>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</si>
  <si>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</si>
  <si>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</si>
  <si>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</si>
  <si>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</si>
  <si>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</si>
  <si>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</si>
  <si>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</si>
  <si>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</si>
  <si>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</si>
  <si>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</si>
  <si>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</si>
  <si>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</si>
  <si>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</si>
  <si>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</si>
  <si>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</si>
  <si>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</si>
  <si>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</si>
  <si>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</si>
  <si>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</si>
  <si>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</si>
  <si>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</si>
  <si>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</si>
  <si>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</si>
  <si>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</si>
  <si>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</si>
  <si>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</si>
  <si>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</si>
  <si>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</si>
  <si>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</si>
  <si>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</si>
  <si>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</si>
  <si>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</si>
  <si>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</si>
  <si>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</si>
  <si>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</si>
  <si>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</si>
  <si>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</si>
  <si>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</si>
  <si>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</si>
  <si>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</si>
  <si>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</si>
  <si>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</si>
  <si>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</si>
  <si>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</si>
  <si>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</si>
  <si>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</si>
  <si>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</si>
  <si>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</si>
  <si>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</si>
  <si>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</si>
  <si>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</si>
  <si>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</si>
  <si>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</si>
  <si>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</si>
  <si>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</si>
  <si>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</si>
  <si>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</si>
  <si>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</si>
  <si>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</si>
  <si>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</si>
  <si>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</si>
  <si>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</si>
  <si>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</si>
  <si>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</si>
  <si>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</si>
  <si>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</si>
  <si>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</si>
  <si>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</si>
  <si>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</si>
  <si>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</si>
  <si>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</si>
  <si>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</si>
  <si>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</si>
  <si>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</si>
  <si>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</si>
  <si>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</si>
  <si>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</si>
  <si>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</si>
  <si>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</si>
  <si>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</si>
  <si>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</si>
  <si>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</si>
  <si>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</si>
  <si>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</si>
  <si>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</si>
  <si>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</si>
  <si>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</si>
  <si>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</si>
  <si>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</si>
  <si>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</si>
  <si>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</si>
  <si>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</si>
  <si>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</si>
  <si>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</si>
  <si>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</si>
  <si>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</si>
  <si>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</si>
  <si>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</si>
  <si>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</si>
  <si>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</si>
  <si>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</si>
  <si>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</si>
  <si>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</si>
  <si>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</si>
  <si>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</si>
  <si>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</si>
  <si>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</si>
  <si>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</si>
  <si>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</si>
  <si>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</si>
  <si>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</si>
  <si>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</si>
  <si>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</si>
  <si>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</si>
  <si>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</si>
  <si>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</si>
  <si>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</si>
  <si>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</si>
  <si>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</si>
  <si>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</si>
  <si>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</si>
  <si>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</si>
  <si>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</si>
  <si>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</si>
  <si>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</si>
  <si>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</si>
  <si>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</si>
  <si>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</si>
  <si>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</si>
  <si>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</si>
  <si>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</si>
  <si>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</si>
  <si>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</si>
  <si>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</si>
  <si>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</si>
  <si>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</si>
  <si>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</si>
  <si>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</si>
  <si>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</si>
  <si>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</si>
  <si>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</si>
  <si>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</si>
  <si>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</si>
  <si>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</si>
  <si>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</si>
  <si>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</si>
  <si>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</si>
  <si>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</si>
  <si>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</si>
  <si>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</si>
  <si>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</si>
  <si>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</si>
  <si>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</si>
  <si>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</si>
  <si>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</si>
  <si>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</si>
  <si>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</si>
  <si>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</si>
  <si>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</si>
  <si>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</si>
  <si>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</si>
  <si>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</si>
  <si>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</si>
  <si>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</si>
  <si>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</si>
  <si>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</si>
  <si>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</si>
  <si>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</si>
  <si>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</si>
  <si>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</si>
  <si>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</si>
  <si>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</si>
  <si>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</si>
  <si>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</si>
  <si>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</si>
  <si>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</si>
  <si>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</si>
  <si>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</si>
  <si>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</si>
  <si>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</si>
  <si>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</si>
  <si>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</si>
  <si>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</si>
  <si>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</si>
  <si>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</si>
  <si>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</si>
  <si>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</si>
  <si>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</si>
  <si>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</si>
  <si>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</si>
  <si>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</si>
  <si>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</si>
  <si>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</si>
  <si>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</si>
  <si>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</si>
  <si>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</si>
  <si>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</si>
  <si>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</si>
  <si>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</si>
  <si>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</si>
  <si>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</si>
  <si>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</si>
  <si>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</si>
  <si>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</si>
  <si>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</si>
  <si>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</si>
  <si>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</si>
  <si>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</si>
  <si>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</si>
  <si>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</si>
  <si>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</si>
  <si>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</si>
  <si>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</si>
  <si>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</si>
  <si>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</si>
  <si>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</si>
  <si>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</si>
  <si>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</si>
  <si>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</si>
  <si>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</si>
  <si>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</si>
  <si>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</si>
  <si>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</si>
  <si>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</si>
  <si>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</si>
  <si>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</si>
  <si>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</si>
  <si>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</si>
  <si>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</si>
  <si>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</si>
  <si>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</si>
  <si>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</si>
  <si>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</si>
  <si>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</si>
  <si>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</si>
  <si>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</si>
  <si>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</si>
  <si>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</si>
  <si>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</si>
  <si>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</si>
  <si>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</si>
  <si>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</si>
  <si>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</si>
  <si>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</si>
  <si>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</si>
  <si>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</si>
  <si>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</si>
  <si>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</si>
  <si>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</si>
  <si>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</si>
  <si>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</si>
  <si>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</si>
  <si>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</si>
  <si>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</si>
  <si>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</si>
  <si>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</si>
  <si>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</si>
  <si>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</si>
  <si>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</si>
  <si>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</si>
  <si>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</si>
  <si>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</si>
  <si>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</si>
  <si>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</si>
  <si>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</si>
  <si>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</si>
  <si>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</si>
  <si>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</si>
  <si>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</si>
  <si>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</si>
  <si>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</si>
  <si>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</si>
  <si>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</si>
  <si>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</si>
  <si>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</si>
  <si>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</si>
  <si>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</si>
  <si>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</si>
  <si>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</si>
  <si>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</si>
  <si>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</si>
  <si>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</si>
  <si>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</si>
  <si>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</si>
  <si>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</si>
  <si>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</si>
  <si>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</si>
  <si>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</si>
  <si>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</si>
  <si>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</si>
  <si>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</si>
  <si>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</si>
  <si>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</si>
  <si>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</si>
  <si>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</si>
  <si>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</si>
  <si>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</si>
  <si>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</si>
  <si>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</si>
  <si>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</si>
  <si>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</si>
  <si>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</si>
  <si>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</si>
  <si>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</si>
  <si>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</si>
  <si>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</si>
  <si>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</si>
  <si>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</si>
  <si>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</si>
  <si>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</si>
  <si>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</si>
  <si>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</si>
  <si>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</si>
  <si>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</si>
  <si>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</si>
  <si>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</si>
  <si>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</si>
  <si>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</si>
  <si>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</si>
  <si>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</si>
  <si>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</si>
  <si>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</si>
  <si>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</si>
  <si>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</si>
  <si>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</si>
  <si>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</si>
  <si>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</si>
  <si>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</si>
  <si>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</si>
  <si>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</si>
  <si>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</si>
  <si>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</si>
  <si>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</si>
  <si>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</si>
  <si>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</si>
  <si>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</si>
  <si>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</si>
  <si>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</si>
  <si>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</si>
  <si>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</si>
  <si>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</si>
  <si>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</si>
  <si>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</si>
  <si>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</si>
  <si>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</si>
  <si>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</si>
  <si>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</si>
  <si>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</si>
  <si>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</si>
  <si>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</si>
  <si>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</si>
  <si>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</si>
  <si>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</si>
  <si>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</si>
  <si>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</si>
  <si>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</si>
  <si>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</si>
  <si>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</si>
  <si>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</si>
  <si>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</si>
  <si>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</si>
  <si>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</si>
  <si>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</si>
  <si>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</si>
  <si>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</si>
  <si>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</si>
  <si>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</si>
  <si>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</si>
  <si>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</si>
  <si>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</si>
  <si>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</si>
  <si>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</si>
  <si>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</si>
  <si>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</si>
  <si>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</si>
  <si>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</si>
  <si>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</si>
  <si>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</si>
  <si>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</si>
  <si>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</si>
  <si>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</si>
  <si>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</si>
  <si>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</si>
  <si>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</si>
  <si>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</si>
  <si>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</si>
  <si>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</si>
  <si>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</si>
  <si>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</si>
  <si>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</si>
  <si>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</si>
  <si>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</si>
  <si>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</si>
  <si>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</si>
  <si>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</si>
  <si>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</si>
  <si>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</si>
  <si>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</si>
  <si>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</si>
  <si>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</si>
  <si>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</si>
  <si>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</si>
  <si>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</si>
  <si>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</si>
  <si>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</si>
  <si>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</si>
  <si>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</si>
  <si>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</si>
  <si>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</si>
  <si>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</si>
  <si>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</si>
  <si>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</si>
  <si>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</si>
  <si>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</si>
  <si>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</si>
  <si>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</si>
  <si>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</si>
  <si>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</si>
  <si>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</si>
  <si>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</si>
  <si>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</si>
  <si>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</si>
  <si>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</si>
  <si>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</si>
  <si>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</si>
  <si>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</si>
  <si>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</si>
  <si>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</si>
  <si>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</si>
  <si>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</si>
  <si>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</si>
  <si>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</si>
  <si>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</si>
  <si>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</si>
  <si>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</si>
  <si>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</si>
  <si>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</si>
  <si>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</si>
  <si>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</si>
  <si>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</si>
  <si>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</si>
  <si>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</si>
  <si>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</si>
  <si>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</si>
  <si>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</si>
  <si>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</si>
  <si>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</si>
  <si>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</si>
  <si>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</si>
  <si>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</si>
  <si>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</si>
  <si>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</si>
  <si>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</si>
  <si>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</si>
  <si>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</si>
  <si>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</si>
  <si>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</si>
  <si>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</si>
  <si>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</si>
  <si>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</si>
  <si>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</si>
  <si>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</si>
  <si>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</si>
  <si>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</si>
  <si>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</si>
  <si>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</si>
  <si>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</si>
  <si>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</si>
  <si>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</si>
  <si>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</si>
  <si>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</si>
  <si>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</si>
  <si>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</si>
  <si>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</si>
  <si>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</si>
  <si>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</si>
  <si>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</si>
  <si>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</si>
  <si>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</si>
  <si>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</si>
  <si>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</si>
  <si>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</si>
  <si>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</si>
  <si>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</si>
  <si>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</si>
  <si>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</si>
  <si>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</si>
  <si>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</si>
  <si>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</si>
  <si>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</si>
  <si>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</si>
  <si>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</si>
  <si>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</si>
  <si>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</si>
  <si>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</si>
  <si>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</si>
  <si>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</si>
  <si>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</si>
  <si>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</si>
  <si>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</si>
  <si>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</si>
  <si>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</si>
  <si>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</si>
  <si>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</si>
  <si>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</si>
  <si>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</si>
  <si>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</si>
  <si>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</si>
  <si>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</si>
  <si>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</si>
  <si>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</si>
  <si>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</si>
  <si>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</si>
  <si>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</si>
  <si>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</si>
  <si>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</si>
  <si>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</si>
  <si>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</si>
  <si>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</si>
  <si>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</si>
  <si>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</si>
  <si>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</si>
  <si>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</si>
  <si>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</si>
  <si>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</si>
  <si>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</si>
  <si>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</si>
  <si>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</si>
  <si>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</si>
  <si>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</si>
  <si>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</si>
  <si>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</si>
  <si>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</si>
  <si>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</si>
  <si>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</si>
  <si>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</si>
  <si>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</si>
  <si>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</si>
  <si>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</si>
  <si>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</si>
  <si>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</si>
  <si>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</si>
  <si>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</si>
  <si>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</si>
  <si>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</si>
  <si>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</si>
  <si>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</si>
  <si>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</si>
  <si>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</si>
  <si>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</si>
  <si>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</si>
  <si>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</si>
  <si>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</si>
  <si>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</si>
  <si>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</si>
  <si>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</si>
  <si>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</si>
  <si>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</si>
  <si>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</si>
  <si>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</si>
  <si>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</si>
  <si>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</si>
  <si>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</si>
  <si>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</si>
  <si>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</si>
  <si>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</si>
  <si>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</si>
  <si>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</si>
  <si>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</si>
  <si>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</si>
  <si>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</si>
  <si>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</si>
  <si>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</si>
  <si>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</si>
  <si>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</si>
  <si>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</si>
  <si>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</si>
  <si>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</si>
  <si>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</si>
  <si>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</si>
  <si>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</si>
  <si>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</si>
  <si>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</si>
  <si>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</si>
  <si>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</si>
  <si>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</si>
  <si>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</si>
  <si>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</si>
  <si>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</si>
  <si>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</si>
  <si>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</si>
  <si>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</si>
  <si>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</si>
  <si>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</si>
  <si>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</si>
  <si>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</si>
  <si>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</si>
  <si>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</si>
  <si>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</si>
  <si>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</si>
  <si>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</si>
  <si>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</si>
  <si>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</si>
  <si>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</si>
  <si>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</si>
  <si>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</si>
  <si>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</si>
  <si>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</si>
  <si>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</si>
  <si>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</si>
  <si>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</si>
  <si>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</si>
  <si>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</si>
  <si>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</si>
  <si>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</si>
  <si>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</si>
  <si>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</si>
  <si>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</si>
  <si>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</si>
  <si>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</si>
  <si>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</si>
  <si>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</si>
  <si>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</si>
  <si>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</si>
  <si>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</si>
  <si>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</si>
  <si>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</si>
  <si>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</si>
  <si>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</si>
  <si>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</si>
  <si>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</si>
  <si>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</si>
  <si>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</si>
  <si>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</si>
  <si>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</si>
  <si>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</si>
  <si>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</si>
  <si>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</si>
  <si>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</si>
  <si>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</si>
  <si>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</si>
  <si>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</si>
  <si>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</si>
  <si>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</si>
  <si>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</si>
  <si>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</si>
  <si>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</si>
  <si>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</si>
  <si>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</si>
  <si>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</si>
  <si>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</si>
  <si>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</si>
  <si>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</si>
  <si>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</si>
  <si>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</si>
  <si>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</si>
  <si>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</si>
  <si>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</si>
  <si>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</si>
  <si>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</si>
  <si>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</si>
  <si>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</si>
  <si>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</si>
  <si>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</si>
  <si>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</si>
  <si>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</si>
  <si>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</si>
  <si>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</si>
  <si>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</si>
  <si>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</si>
  <si>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</si>
  <si>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</si>
  <si>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</si>
  <si>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</si>
  <si>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</si>
  <si>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</si>
  <si>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</si>
  <si>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</si>
  <si>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</si>
  <si>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</si>
  <si>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</si>
  <si>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</si>
  <si>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</si>
  <si>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</si>
  <si>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</si>
  <si>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</si>
  <si>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</si>
  <si>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</si>
  <si>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</si>
  <si>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</si>
  <si>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</si>
  <si>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</si>
  <si>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</si>
  <si>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</si>
  <si>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</si>
  <si>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</si>
  <si>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</si>
  <si>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</si>
  <si>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</si>
  <si>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</si>
  <si>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</si>
  <si>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</si>
  <si>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</si>
  <si>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</si>
  <si>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</si>
  <si>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</si>
  <si>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</si>
  <si>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</si>
  <si>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</si>
  <si>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</si>
  <si>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</si>
  <si>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</si>
  <si>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</si>
  <si>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</si>
  <si>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</si>
  <si>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</si>
  <si>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</si>
  <si>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</si>
  <si>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</si>
  <si>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</si>
  <si>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</si>
  <si>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</si>
  <si>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</si>
  <si>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</si>
  <si>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</si>
  <si>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</si>
  <si>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</si>
  <si>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</si>
  <si>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</si>
  <si>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</si>
  <si>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</si>
  <si>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</si>
  <si>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</si>
  <si>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</si>
  <si>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</si>
  <si>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</si>
  <si>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</si>
  <si>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</si>
  <si>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</si>
  <si>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</si>
  <si>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</si>
  <si>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</si>
  <si>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</si>
  <si>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</si>
  <si>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</si>
  <si>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</si>
  <si>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</si>
  <si>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</si>
  <si>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</si>
  <si>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</si>
  <si>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</si>
  <si>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</si>
  <si>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</si>
  <si>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</si>
  <si>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</si>
  <si>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</si>
  <si>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</si>
  <si>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</si>
  <si>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</si>
  <si>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</si>
  <si>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</si>
  <si>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</si>
  <si>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</si>
  <si>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</si>
  <si>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</si>
  <si>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</si>
  <si>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</si>
  <si>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</si>
  <si>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</si>
  <si>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</si>
  <si>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</si>
  <si>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</si>
  <si>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</si>
  <si>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</si>
  <si>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</si>
  <si>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</si>
  <si>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</si>
  <si>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</si>
  <si>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</si>
  <si>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</si>
  <si>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</si>
  <si>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</si>
  <si>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</si>
  <si>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</si>
  <si>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</si>
  <si>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</si>
  <si>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</si>
  <si>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</si>
  <si>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</si>
  <si>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</si>
  <si>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</si>
  <si>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</si>
  <si>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</si>
  <si>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</si>
  <si>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</si>
  <si>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</si>
  <si>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</si>
  <si>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</si>
  <si>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</si>
  <si>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</si>
  <si>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</si>
  <si>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</si>
  <si>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</si>
  <si>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</si>
  <si>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</si>
  <si>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</si>
  <si>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</si>
  <si>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</si>
  <si>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</si>
  <si>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</si>
  <si>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</si>
  <si>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</si>
  <si>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</si>
  <si>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</si>
  <si>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</si>
  <si>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</si>
  <si>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</si>
  <si>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</si>
  <si>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</si>
  <si>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</si>
  <si>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</si>
  <si>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</si>
  <si>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</si>
  <si>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</si>
  <si>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</si>
  <si>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</si>
  <si>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</si>
  <si>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</si>
  <si>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</si>
  <si>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</si>
  <si>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</si>
  <si>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</si>
  <si>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</si>
  <si>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</si>
  <si>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</si>
  <si>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</si>
  <si>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</si>
  <si>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</si>
  <si>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</si>
  <si>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</si>
  <si>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</si>
  <si>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</si>
  <si>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</si>
  <si>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</si>
  <si>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</si>
  <si>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</si>
  <si>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</si>
  <si>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</si>
  <si>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</si>
  <si>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</si>
  <si>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</si>
  <si>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</si>
  <si>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</si>
  <si>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</si>
  <si>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</si>
  <si>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</si>
  <si>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</si>
  <si>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</si>
  <si>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</si>
  <si>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</si>
  <si>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</si>
  <si>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</si>
  <si>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</si>
  <si>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</si>
  <si>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</si>
  <si>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</si>
  <si>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</si>
  <si>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</si>
  <si>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</si>
  <si>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</si>
  <si>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</si>
  <si>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</si>
  <si>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</si>
  <si>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</si>
  <si>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</si>
  <si>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</si>
  <si>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</si>
  <si>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</si>
  <si>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</si>
  <si>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</si>
  <si>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</si>
  <si>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</si>
  <si>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</si>
  <si>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</si>
  <si>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</si>
  <si>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</si>
  <si>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</si>
  <si>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</si>
  <si>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</si>
  <si>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</si>
  <si>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</si>
  <si>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</si>
  <si>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</si>
  <si>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</si>
  <si>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</si>
  <si>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</si>
  <si>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</si>
  <si>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</si>
  <si>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</si>
  <si>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</si>
  <si>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</si>
  <si>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</si>
  <si>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</si>
  <si>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</si>
  <si>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</si>
  <si>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</si>
  <si>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</si>
  <si>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</si>
  <si>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</si>
  <si>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</si>
  <si>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</si>
  <si>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</si>
  <si>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</si>
  <si>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</si>
  <si>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</si>
  <si>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</si>
  <si>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</si>
  <si>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</si>
  <si>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</si>
  <si>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</si>
  <si>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</si>
  <si>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</si>
  <si>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</si>
  <si>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</si>
  <si>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</si>
  <si>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</si>
  <si>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</si>
  <si>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</si>
  <si>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</si>
  <si>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</si>
  <si>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</si>
  <si>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</si>
  <si>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</si>
  <si>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</si>
  <si>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</si>
  <si>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</si>
  <si>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</si>
  <si>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</si>
  <si>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</si>
  <si>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</si>
  <si>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</si>
  <si>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</si>
  <si>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</si>
  <si>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</si>
  <si>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</si>
  <si>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</si>
  <si>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</si>
  <si>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</si>
  <si>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</si>
  <si>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</si>
  <si>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</si>
  <si>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</si>
  <si>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</si>
  <si>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</si>
  <si>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</si>
  <si>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</si>
  <si>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</si>
  <si>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</si>
  <si>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</si>
  <si>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</si>
  <si>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</si>
  <si>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</si>
  <si>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</si>
  <si>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</si>
  <si>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</si>
  <si>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</si>
  <si>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</si>
  <si>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</si>
  <si>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</si>
  <si>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</si>
  <si>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</si>
  <si>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</si>
  <si>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</si>
  <si>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</si>
  <si>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</si>
  <si>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</si>
  <si>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</si>
  <si>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</si>
  <si>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</si>
  <si>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</si>
  <si>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</si>
  <si>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</si>
  <si>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</si>
  <si>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</si>
  <si>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</si>
  <si>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</si>
  <si>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</si>
  <si>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</si>
  <si>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</si>
  <si>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</si>
  <si>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</si>
  <si>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</si>
  <si>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</si>
  <si>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</si>
  <si>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</si>
  <si>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</si>
  <si>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</si>
  <si>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</si>
  <si>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</si>
  <si>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</si>
  <si>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</si>
  <si>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</si>
  <si>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</si>
  <si>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</si>
  <si>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</si>
  <si>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</si>
  <si>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</si>
  <si>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</si>
  <si>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</si>
  <si>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</si>
  <si>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</si>
  <si>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</si>
  <si>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</si>
  <si>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</si>
  <si>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</si>
  <si>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</si>
  <si>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</si>
  <si>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</si>
  <si>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</si>
  <si>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</si>
  <si>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</si>
  <si>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</si>
  <si>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</si>
  <si>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</si>
  <si>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</si>
  <si>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</si>
  <si>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</si>
  <si>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</si>
  <si>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</si>
  <si>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</si>
  <si>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</si>
  <si>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</si>
  <si>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</si>
  <si>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</si>
  <si>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</si>
  <si>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</si>
  <si>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</si>
  <si>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</si>
  <si>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</si>
  <si>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</si>
  <si>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</si>
  <si>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</si>
  <si>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</si>
  <si>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</si>
  <si>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</si>
  <si>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</si>
  <si>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</si>
  <si>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</si>
  <si>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</si>
  <si>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</si>
  <si>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</si>
  <si>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</si>
  <si>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</si>
  <si>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</si>
  <si>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</si>
  <si>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</si>
  <si>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</si>
  <si>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</si>
  <si>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</si>
  <si>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</si>
  <si>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</si>
  <si>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</si>
  <si>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</si>
  <si>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</si>
  <si>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</si>
  <si>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</si>
  <si>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</si>
  <si>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</si>
  <si>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</si>
  <si>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</si>
  <si>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</si>
  <si>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</si>
  <si>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</si>
  <si>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</si>
  <si>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</si>
  <si>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</si>
  <si>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</si>
  <si>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</si>
  <si>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</si>
  <si>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</si>
  <si>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</si>
  <si>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</si>
  <si>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</si>
  <si>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</si>
  <si>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</si>
  <si>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</si>
  <si>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</si>
  <si>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</si>
  <si>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</si>
  <si>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</si>
  <si>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</si>
  <si>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</si>
  <si>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</si>
  <si>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</si>
  <si>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</si>
  <si>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</si>
  <si>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</si>
  <si>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</si>
  <si>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</si>
  <si>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</si>
  <si>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</si>
  <si>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</si>
  <si>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</si>
  <si>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</si>
  <si>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</si>
  <si>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</si>
  <si>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</si>
  <si>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</si>
  <si>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</si>
  <si>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</si>
  <si>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</si>
  <si>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</si>
  <si>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</si>
  <si>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</si>
  <si>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</si>
  <si>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</si>
  <si>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</si>
  <si>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</si>
  <si>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</si>
  <si>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</si>
  <si>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</si>
  <si>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</si>
  <si>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</si>
  <si>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</si>
  <si>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</si>
  <si>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</si>
  <si>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</si>
  <si>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</si>
  <si>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</si>
  <si>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</si>
  <si>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</si>
  <si>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</si>
  <si>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</si>
  <si>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</si>
  <si>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</si>
  <si>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</si>
  <si>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</si>
  <si>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</si>
  <si>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</si>
  <si>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</si>
  <si>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</si>
  <si>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</si>
  <si>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</si>
  <si>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</si>
  <si>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</si>
  <si>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</si>
  <si>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</si>
  <si>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</si>
  <si>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</si>
  <si>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</si>
  <si>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</si>
  <si>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</si>
  <si>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</si>
  <si>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</si>
  <si>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</si>
  <si>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</si>
  <si>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</si>
  <si>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</si>
  <si>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</si>
  <si>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</si>
  <si>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</si>
  <si>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</si>
  <si>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</si>
  <si>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</si>
  <si>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</si>
  <si>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</si>
  <si>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</si>
  <si>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</si>
  <si>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</si>
  <si>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</si>
  <si>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</si>
  <si>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</si>
  <si>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</si>
  <si>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</si>
  <si>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</si>
  <si>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</si>
  <si>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</si>
  <si>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</si>
  <si>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</si>
  <si>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</si>
  <si>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</si>
  <si>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</si>
  <si>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</si>
  <si>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</si>
  <si>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</si>
  <si>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</si>
  <si>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</si>
  <si>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</si>
  <si>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</si>
  <si>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</si>
  <si>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</si>
  <si>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</si>
  <si>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</si>
  <si>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</si>
  <si>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</si>
  <si>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</si>
  <si>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</si>
  <si>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</si>
  <si>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</si>
  <si>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</si>
  <si>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</si>
  <si>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</si>
  <si>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</si>
  <si>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</si>
  <si>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</si>
  <si>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</si>
  <si>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</si>
  <si>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</si>
  <si>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</si>
  <si>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</si>
  <si>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</si>
  <si>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</si>
  <si>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</si>
  <si>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</si>
  <si>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</si>
  <si>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</si>
  <si>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</si>
  <si>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</si>
  <si>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</si>
  <si>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</si>
  <si>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</si>
  <si>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</si>
  <si>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</si>
  <si>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</si>
  <si>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</si>
  <si>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</si>
  <si>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</si>
  <si>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</si>
  <si>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</si>
  <si>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</si>
  <si>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</si>
  <si>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</si>
  <si>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</si>
  <si>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</si>
  <si>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</si>
  <si>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</si>
  <si>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</si>
  <si>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</si>
  <si>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</si>
  <si>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</si>
  <si>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</si>
  <si>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</si>
  <si>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</si>
  <si>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</si>
  <si>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</si>
  <si>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</si>
  <si>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</si>
  <si>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</si>
  <si>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</si>
  <si>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</si>
  <si>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</si>
  <si>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</si>
  <si>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</si>
  <si>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</si>
  <si>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</si>
  <si>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</si>
  <si>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</si>
  <si>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</si>
  <si>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</si>
  <si>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</si>
  <si>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</si>
  <si>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</si>
  <si>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</si>
  <si>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</si>
  <si>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</si>
  <si>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</si>
  <si>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</si>
  <si>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</si>
  <si>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</si>
  <si>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</si>
  <si>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</si>
  <si>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</si>
  <si>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</si>
  <si>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</si>
  <si>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</si>
  <si>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</si>
  <si>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</si>
  <si>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</si>
  <si>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</si>
  <si>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</si>
  <si>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</si>
  <si>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</si>
  <si>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</si>
  <si>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</si>
  <si>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</si>
  <si>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</si>
  <si>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</si>
  <si>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</si>
  <si>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</si>
  <si>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</si>
  <si>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</si>
  <si>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</si>
  <si>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</si>
  <si>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</si>
  <si>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</si>
  <si>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</si>
  <si>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</si>
  <si>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</si>
  <si>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</si>
  <si>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</si>
  <si>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</si>
  <si>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</si>
  <si>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</si>
  <si>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</si>
  <si>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</si>
  <si>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</si>
  <si>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</si>
  <si>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</si>
  <si>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</si>
  <si>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</si>
  <si>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</si>
  <si>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</si>
  <si>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</si>
  <si>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</si>
  <si>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</si>
  <si>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</si>
  <si>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</si>
  <si>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</si>
  <si>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</si>
  <si>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</si>
  <si>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</si>
  <si>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</si>
  <si>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</si>
  <si>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</si>
  <si>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</si>
  <si>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</si>
  <si>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</si>
  <si>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</si>
  <si>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</si>
  <si>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</si>
  <si>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</si>
  <si>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</si>
  <si>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</si>
  <si>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</si>
  <si>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</si>
  <si>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</si>
  <si>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</si>
  <si>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</si>
  <si>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</si>
  <si>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</si>
  <si>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</si>
  <si>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</si>
  <si>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</si>
  <si>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</si>
  <si>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</si>
  <si>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</si>
  <si>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</si>
  <si>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</si>
  <si>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</si>
  <si>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</si>
  <si>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</si>
  <si>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</si>
  <si>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</si>
  <si>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</si>
  <si>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</si>
  <si>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</si>
  <si>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</si>
  <si>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</si>
  <si>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</si>
  <si>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</si>
  <si>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</si>
  <si>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</si>
  <si>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</si>
  <si>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</si>
  <si>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</si>
  <si>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</si>
  <si>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</si>
  <si>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</si>
  <si>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</si>
  <si>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</si>
  <si>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</si>
  <si>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</si>
  <si>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</si>
  <si>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</si>
  <si>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</si>
  <si>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</si>
  <si>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</si>
  <si>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</si>
  <si>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</si>
  <si>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</si>
  <si>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</si>
  <si>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</si>
  <si>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</si>
  <si>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</si>
  <si>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</si>
  <si>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</si>
  <si>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</si>
  <si>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</si>
  <si>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</si>
  <si>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</si>
  <si>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</si>
  <si>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</si>
  <si>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</si>
  <si>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</si>
  <si>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</si>
  <si>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</si>
  <si>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</si>
  <si>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</si>
  <si>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</si>
  <si>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</si>
  <si>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</si>
  <si>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</si>
  <si>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</si>
  <si>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</si>
  <si>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</si>
  <si>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</si>
  <si>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</si>
  <si>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</si>
  <si>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</si>
  <si>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</si>
  <si>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</si>
  <si>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</si>
  <si>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</si>
  <si>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</si>
  <si>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</si>
  <si>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</si>
  <si>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</si>
  <si>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</si>
  <si>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</si>
  <si>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</si>
  <si>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</si>
  <si>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</si>
  <si>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</si>
  <si>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</si>
  <si>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</si>
  <si>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</si>
  <si>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</si>
  <si>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</si>
  <si>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</si>
  <si>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</si>
  <si>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</si>
  <si>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</si>
  <si>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</si>
  <si>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</si>
  <si>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</si>
  <si>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</si>
  <si>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</si>
  <si>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</si>
  <si>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</si>
  <si>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</si>
  <si>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</si>
  <si>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</si>
  <si>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</si>
  <si>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</si>
  <si>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</si>
  <si>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</si>
  <si>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</si>
  <si>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</si>
  <si>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</si>
  <si>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</si>
  <si>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</si>
  <si>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</si>
  <si>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</si>
  <si>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</si>
  <si>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</si>
  <si>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</si>
  <si>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</si>
  <si>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</si>
  <si>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</si>
  <si>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</si>
  <si>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</si>
  <si>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</si>
  <si>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</si>
  <si>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</si>
  <si>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</si>
  <si>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</si>
  <si>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</si>
  <si>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</si>
  <si>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</si>
  <si>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</si>
  <si>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</si>
  <si>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</si>
  <si>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</si>
  <si>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</si>
  <si>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</si>
  <si>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</si>
  <si>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</si>
  <si>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</si>
  <si>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</si>
  <si>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</si>
  <si>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</si>
  <si>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</si>
  <si>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</si>
  <si>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</si>
  <si>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</si>
  <si>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</si>
  <si>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</si>
  <si>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</si>
  <si>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</si>
  <si>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</si>
  <si>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</si>
  <si>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</si>
  <si>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</si>
  <si>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</si>
  <si>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</si>
  <si>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</si>
  <si>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</si>
  <si>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</si>
  <si>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</si>
  <si>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</si>
  <si>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</si>
  <si>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</si>
  <si>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</si>
  <si>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</si>
  <si>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</si>
  <si>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</si>
  <si>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</si>
  <si>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</si>
  <si>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</si>
  <si>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</si>
  <si>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</si>
  <si>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</si>
  <si>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</si>
  <si>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</si>
  <si>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</si>
  <si>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</si>
  <si>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</si>
  <si>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</si>
  <si>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</si>
  <si>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</si>
  <si>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</si>
  <si>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</si>
  <si>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</si>
  <si>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</si>
  <si>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</si>
  <si>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</si>
  <si>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</si>
  <si>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</si>
  <si>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</si>
  <si>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</si>
  <si>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</si>
  <si>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</si>
  <si>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</si>
  <si>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</si>
  <si>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</si>
  <si>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</si>
  <si>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</si>
  <si>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</si>
  <si>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</si>
  <si>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</si>
  <si>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</si>
  <si>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</si>
  <si>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</si>
  <si>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</si>
  <si>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</si>
  <si>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</si>
  <si>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</si>
  <si>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</si>
  <si>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</si>
  <si>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</si>
  <si>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</si>
  <si>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</si>
  <si>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</si>
  <si>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</si>
  <si>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</si>
  <si>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</si>
  <si>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</si>
  <si>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</si>
  <si>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</si>
  <si>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</si>
  <si>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</si>
  <si>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</si>
  <si>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</si>
  <si>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</si>
  <si>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</si>
  <si>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</si>
  <si>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</si>
  <si>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</si>
  <si>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</si>
  <si>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</si>
  <si>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</si>
  <si>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</si>
  <si>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</si>
  <si>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</si>
  <si>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</si>
  <si>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</si>
  <si>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</si>
  <si>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</si>
  <si>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</si>
  <si>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</si>
  <si>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</si>
  <si>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</si>
  <si>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</si>
  <si>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</si>
  <si>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</si>
  <si>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</si>
  <si>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</si>
  <si>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</si>
  <si>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</si>
  <si>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</si>
  <si>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</si>
  <si>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</si>
  <si>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</si>
  <si>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</si>
  <si>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</si>
  <si>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</si>
  <si>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</si>
  <si>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</si>
  <si>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</si>
  <si>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</si>
  <si>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</si>
  <si>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</si>
  <si>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</si>
  <si>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</si>
  <si>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</si>
  <si>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</si>
  <si>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</si>
  <si>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</si>
  <si>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</si>
  <si>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</si>
  <si>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</si>
  <si>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</si>
  <si>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</si>
  <si>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</si>
  <si>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</si>
  <si>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</si>
  <si>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</si>
  <si>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</si>
  <si>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</si>
  <si>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</si>
  <si>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</si>
  <si>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</si>
  <si>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</si>
  <si>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</si>
  <si>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</si>
  <si>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</si>
  <si>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</si>
  <si>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</si>
  <si>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</si>
  <si>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</si>
  <si>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</si>
  <si>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</si>
  <si>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</si>
  <si>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</si>
  <si>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</si>
  <si>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</si>
  <si>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</si>
  <si>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</si>
  <si>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</si>
  <si>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</si>
  <si>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</si>
  <si>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</si>
  <si>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</si>
  <si>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</si>
  <si>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</si>
  <si>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</si>
  <si>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</si>
  <si>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</si>
  <si>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</si>
  <si>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</si>
  <si>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</si>
  <si>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</si>
  <si>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</si>
  <si>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</si>
  <si>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</si>
  <si>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</si>
  <si>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</si>
  <si>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</si>
  <si>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</si>
  <si>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</si>
  <si>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</si>
  <si>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</si>
  <si>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</si>
  <si>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</si>
  <si>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</si>
  <si>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</si>
  <si>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</si>
  <si>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</si>
  <si>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</si>
  <si>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</si>
  <si>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</si>
  <si>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</si>
  <si>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</si>
  <si>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</si>
  <si>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</si>
  <si>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</si>
  <si>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</si>
  <si>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</si>
  <si>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</si>
  <si>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</si>
  <si>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</si>
  <si>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</si>
  <si>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</si>
  <si>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</si>
  <si>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</si>
  <si>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</si>
  <si>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</si>
  <si>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</si>
  <si>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</si>
  <si>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</si>
  <si>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</si>
  <si>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</si>
  <si>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</si>
  <si>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</si>
  <si>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</si>
  <si>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</si>
  <si>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</si>
  <si>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</si>
  <si>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</si>
  <si>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</si>
  <si>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</si>
  <si>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</si>
  <si>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</si>
  <si>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</si>
  <si>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</si>
  <si>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</si>
  <si>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</si>
  <si>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</si>
  <si>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</si>
  <si>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</si>
  <si>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</si>
  <si>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</si>
  <si>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</si>
  <si>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</si>
  <si>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</si>
  <si>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</si>
  <si>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</si>
  <si>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</si>
  <si>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</si>
  <si>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</si>
  <si>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</si>
  <si>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</si>
  <si>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</si>
  <si>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</si>
  <si>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</si>
  <si>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</si>
  <si>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</si>
  <si>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</si>
  <si>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</si>
  <si>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</si>
  <si>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</si>
  <si>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</si>
  <si>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</si>
  <si>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</si>
  <si>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</si>
  <si>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</si>
  <si>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</si>
  <si>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</si>
  <si>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</si>
  <si>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</si>
  <si>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</si>
  <si>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</si>
  <si>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</si>
  <si>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</si>
  <si>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</si>
  <si>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</si>
  <si>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</si>
  <si>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</si>
  <si>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</si>
  <si>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</si>
  <si>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</si>
  <si>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</si>
  <si>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</si>
  <si>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</si>
  <si>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</si>
  <si>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</si>
  <si>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</si>
  <si>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</si>
  <si>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</si>
  <si>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</si>
  <si>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</si>
  <si>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</si>
  <si>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</si>
  <si>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</si>
  <si>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</si>
  <si>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</si>
  <si>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</si>
  <si>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</si>
  <si>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</si>
  <si>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</si>
  <si>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</si>
  <si>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</si>
  <si>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</si>
  <si>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</si>
  <si>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</si>
  <si>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</si>
  <si>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</si>
  <si>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</si>
  <si>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</si>
  <si>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</si>
  <si>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</si>
  <si>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</si>
  <si>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</si>
  <si>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</si>
  <si>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</si>
  <si>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</si>
  <si>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</si>
  <si>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</si>
  <si>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</si>
  <si>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</si>
  <si>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</si>
  <si>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</si>
  <si>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</si>
  <si>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</si>
  <si>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</si>
  <si>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</si>
  <si>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</si>
  <si>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</si>
  <si>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</si>
  <si>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</si>
  <si>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</si>
  <si>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</si>
  <si>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</si>
  <si>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</si>
  <si>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</si>
  <si>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</si>
  <si>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</si>
  <si>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</si>
  <si>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</si>
  <si>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</si>
  <si>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</si>
  <si>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</si>
  <si>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</si>
  <si>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</si>
  <si>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</si>
  <si>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</si>
  <si>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</si>
  <si>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</si>
  <si>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</si>
  <si>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</si>
  <si>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</si>
  <si>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</si>
  <si>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</si>
  <si>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</si>
  <si>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</si>
  <si>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</si>
  <si>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</si>
  <si>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</si>
  <si>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</si>
  <si>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</si>
  <si>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</si>
  <si>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</si>
  <si>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</si>
  <si>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</si>
  <si>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</si>
  <si>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</si>
  <si>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</si>
  <si>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</si>
  <si>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</si>
  <si>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</si>
  <si>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</si>
  <si>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</si>
  <si>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</si>
  <si>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</si>
  <si>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</si>
  <si>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</si>
  <si>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</si>
  <si>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</si>
  <si>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</si>
  <si>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</si>
  <si>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</si>
  <si>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</si>
  <si>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</si>
  <si>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</si>
  <si>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</si>
  <si>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</si>
  <si>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</si>
  <si>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</si>
  <si>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</si>
  <si>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</si>
  <si>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</si>
  <si>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</si>
  <si>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</si>
  <si>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</si>
  <si>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</si>
  <si>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</si>
  <si>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</si>
  <si>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</si>
  <si>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</si>
  <si>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</si>
  <si>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</si>
  <si>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</si>
  <si>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</si>
  <si>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</si>
  <si>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</si>
  <si>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</si>
  <si>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</si>
  <si>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</si>
  <si>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</si>
  <si>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</si>
  <si>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</si>
  <si>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</si>
  <si>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</si>
  <si>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</si>
  <si>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</si>
  <si>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</si>
  <si>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</si>
  <si>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</si>
  <si>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</si>
  <si>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</si>
  <si>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</si>
  <si>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</si>
  <si>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</si>
  <si>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</si>
  <si>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</si>
  <si>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</si>
  <si>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</si>
  <si>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</si>
  <si>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</si>
  <si>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</si>
  <si>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</si>
  <si>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</si>
  <si>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</si>
  <si>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</si>
  <si>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</si>
  <si>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</si>
  <si>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</si>
  <si>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</si>
  <si>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</si>
  <si>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</si>
  <si>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</si>
  <si>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</si>
  <si>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</si>
  <si>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</si>
  <si>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</si>
  <si>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</si>
  <si>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</si>
  <si>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</si>
  <si>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</si>
  <si>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</si>
  <si>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</si>
  <si>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</si>
  <si>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</si>
  <si>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</si>
  <si>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</si>
  <si>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</si>
  <si>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</si>
  <si>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</si>
  <si>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</si>
  <si>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</si>
  <si>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</si>
  <si>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</si>
  <si>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</si>
  <si>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</si>
  <si>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</si>
  <si>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</si>
  <si>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</si>
  <si>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</si>
  <si>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</si>
  <si>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</si>
  <si>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</si>
  <si>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</si>
  <si>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</si>
  <si>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</si>
  <si>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</si>
  <si>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</si>
  <si>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</si>
  <si>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</si>
  <si>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</si>
  <si>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</si>
  <si>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</si>
  <si>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</si>
  <si>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</si>
  <si>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</si>
  <si>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</si>
  <si>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</si>
  <si>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</si>
  <si>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</si>
  <si>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</si>
  <si>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</si>
  <si>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</si>
  <si>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</si>
  <si>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</si>
  <si>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</si>
  <si>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</si>
  <si>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</si>
  <si>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</si>
  <si>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</si>
  <si>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</si>
  <si>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</si>
  <si>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</si>
  <si>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</si>
  <si>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</si>
  <si>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</si>
  <si>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</si>
  <si>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</si>
  <si>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</si>
  <si>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</si>
  <si>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</si>
  <si>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</si>
  <si>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</si>
  <si>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</si>
  <si>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</si>
  <si>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</si>
  <si>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</si>
  <si>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</si>
  <si>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</si>
  <si>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</si>
  <si>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</si>
  <si>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</si>
  <si>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</si>
  <si>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</si>
  <si>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</si>
  <si>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</si>
  <si>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</si>
  <si>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</si>
  <si>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</si>
  <si>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</si>
  <si>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</si>
  <si>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</si>
  <si>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</si>
  <si>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</si>
  <si>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</si>
  <si>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</si>
  <si>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</si>
  <si>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</si>
  <si>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</si>
  <si>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</si>
  <si>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</si>
  <si>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</si>
  <si>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</si>
  <si>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</si>
  <si>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</si>
  <si>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</si>
  <si>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</si>
  <si>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</si>
  <si>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</si>
  <si>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</si>
  <si>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</si>
  <si>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</si>
  <si>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</si>
  <si>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</si>
  <si>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</si>
  <si>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</si>
  <si>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</si>
  <si>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</si>
  <si>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</si>
  <si>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</si>
  <si>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</si>
  <si>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</si>
  <si>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</si>
  <si>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</si>
  <si>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</si>
  <si>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</si>
  <si>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</si>
  <si>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</si>
  <si>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</si>
  <si>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</si>
  <si>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</si>
  <si>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</si>
  <si>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</si>
  <si>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</si>
  <si>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</si>
  <si>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</si>
  <si>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</si>
  <si>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</si>
  <si>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</si>
  <si>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</si>
  <si>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</si>
  <si>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</si>
  <si>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</si>
  <si>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</si>
  <si>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</si>
  <si>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</si>
  <si>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</si>
  <si>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</si>
  <si>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</si>
  <si>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</si>
  <si>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</si>
  <si>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</si>
  <si>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</si>
  <si>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</si>
  <si>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</si>
  <si>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</si>
  <si>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</si>
  <si>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</si>
  <si>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</si>
  <si>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</si>
  <si>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</si>
  <si>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</si>
  <si>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</si>
  <si>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</si>
  <si>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</si>
  <si>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</si>
  <si>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</si>
  <si>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</si>
  <si>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</si>
  <si>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</si>
  <si>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</si>
  <si>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</si>
  <si>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</si>
  <si>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</si>
  <si>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</si>
  <si>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</si>
  <si>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</si>
  <si>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</si>
  <si>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</si>
  <si>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</si>
  <si>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</si>
  <si>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</si>
  <si>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</si>
  <si>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</si>
  <si>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</si>
  <si>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</si>
  <si>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</si>
  <si>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</si>
  <si>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</si>
  <si>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</si>
  <si>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</si>
  <si>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</si>
  <si>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</si>
  <si>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</si>
  <si>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</si>
  <si>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</si>
  <si>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</si>
  <si>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</si>
  <si>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</si>
  <si>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</si>
  <si>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</si>
  <si>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</si>
  <si>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</si>
  <si>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</si>
  <si>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</si>
  <si>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</si>
  <si>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</si>
  <si>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</si>
  <si>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</si>
  <si>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</si>
  <si>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</si>
  <si>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</si>
  <si>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</si>
  <si>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</si>
  <si>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</si>
  <si>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</si>
  <si>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</si>
  <si>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</si>
  <si>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</si>
  <si>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</si>
  <si>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</si>
  <si>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</si>
  <si>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</si>
  <si>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</si>
  <si>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</si>
  <si>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</si>
  <si>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</si>
  <si>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</si>
  <si>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</si>
  <si>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</si>
  <si>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</si>
  <si>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</si>
  <si>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</si>
  <si>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</si>
  <si>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</si>
  <si>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</si>
  <si>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</si>
  <si>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</si>
  <si>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</si>
  <si>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</si>
  <si>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</si>
  <si>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</si>
  <si>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</si>
  <si>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</si>
  <si>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</si>
  <si>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</si>
  <si>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</si>
  <si>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</si>
  <si>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</si>
  <si>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</si>
  <si>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</si>
  <si>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</si>
  <si>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</si>
  <si>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</si>
  <si>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</si>
  <si>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</si>
  <si>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</si>
  <si>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</si>
  <si>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</si>
  <si>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</si>
  <si>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</si>
  <si>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</si>
  <si>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</si>
  <si>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</si>
  <si>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</si>
  <si>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</si>
  <si>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</si>
  <si>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</si>
  <si>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</si>
  <si>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</si>
  <si>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</si>
  <si>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</si>
  <si>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</si>
  <si>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</si>
  <si>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</si>
  <si>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</si>
  <si>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</si>
  <si>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</si>
  <si>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</si>
  <si>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</si>
  <si>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</si>
  <si>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</si>
  <si>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</si>
  <si>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</si>
  <si>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</si>
  <si>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</si>
  <si>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</si>
  <si>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</si>
  <si>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</si>
  <si>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</si>
  <si>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</si>
  <si>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</si>
  <si>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</si>
  <si>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</si>
  <si>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</si>
  <si>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</si>
  <si>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</si>
  <si>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</si>
  <si>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</si>
  <si>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</si>
  <si>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</si>
  <si>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</si>
  <si>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</si>
  <si>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</si>
  <si>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</si>
  <si>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</si>
  <si>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</si>
  <si>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</si>
  <si>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</si>
  <si>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</si>
  <si>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</si>
  <si>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</si>
  <si>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</si>
  <si>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</si>
  <si>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</si>
  <si>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</si>
  <si>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</si>
  <si>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</si>
  <si>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</si>
  <si>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</si>
  <si>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</si>
  <si>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</si>
  <si>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</si>
  <si>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</si>
  <si>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</si>
  <si>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</si>
  <si>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</si>
  <si>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</si>
  <si>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</si>
  <si>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</si>
  <si>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</si>
  <si>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</si>
  <si>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</si>
  <si>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</si>
  <si>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</si>
  <si>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</si>
  <si>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</si>
  <si>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</si>
  <si>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</si>
  <si>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</si>
  <si>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</si>
  <si>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</si>
  <si>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</si>
  <si>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</si>
  <si>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</si>
  <si>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</si>
  <si>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</si>
  <si>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</si>
  <si>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</si>
  <si>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</si>
  <si>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</si>
  <si>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</si>
  <si>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</si>
  <si>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</si>
  <si>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</si>
  <si>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</si>
  <si>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</si>
  <si>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</si>
  <si>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</si>
  <si>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</si>
  <si>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</si>
  <si>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</si>
  <si>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</si>
  <si>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</si>
  <si>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</si>
  <si>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</si>
  <si>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</si>
  <si>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</si>
  <si>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</si>
  <si>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</si>
  <si>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</si>
  <si>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</si>
  <si>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</si>
  <si>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</si>
  <si>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</si>
  <si>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</si>
  <si>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</si>
  <si>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</si>
  <si>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</si>
  <si>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</si>
  <si>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</si>
  <si>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</si>
  <si>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</si>
  <si>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</si>
  <si>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</si>
  <si>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</si>
  <si>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</si>
  <si>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</si>
  <si>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</si>
  <si>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</si>
  <si>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</si>
  <si>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</si>
  <si>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</si>
  <si>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</si>
  <si>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</si>
  <si>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</si>
  <si>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</si>
  <si>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</si>
  <si>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</si>
  <si>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</si>
  <si>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</si>
  <si>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</si>
  <si>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</si>
  <si>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</si>
  <si>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</si>
  <si>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</si>
  <si>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</si>
  <si>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</si>
  <si>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</si>
  <si>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</si>
  <si>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</si>
  <si>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</si>
  <si>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</si>
  <si>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</si>
  <si>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</si>
  <si>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</si>
  <si>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</si>
  <si>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</si>
  <si>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</si>
  <si>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</si>
  <si>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</si>
  <si>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</si>
  <si>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</si>
  <si>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</si>
  <si>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</si>
  <si>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</si>
  <si>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</si>
  <si>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</si>
  <si>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</si>
  <si>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</si>
  <si>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</si>
  <si>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</si>
  <si>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</si>
  <si>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</si>
  <si>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</si>
  <si>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</si>
  <si>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</si>
  <si>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</si>
  <si>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</si>
  <si>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</si>
  <si>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</si>
  <si>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</si>
  <si>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</si>
  <si>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</si>
  <si>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</si>
  <si>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</si>
  <si>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</si>
  <si>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</si>
  <si>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</si>
  <si>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</si>
  <si>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</si>
  <si>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</si>
  <si>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</si>
  <si>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</si>
  <si>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</si>
  <si>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</si>
  <si>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</si>
  <si>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</si>
  <si>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</si>
  <si>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</si>
  <si>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</si>
  <si>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</si>
  <si>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</si>
  <si>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</si>
  <si>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</si>
  <si>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</si>
  <si>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</si>
  <si>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</si>
  <si>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</si>
  <si>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</si>
  <si>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</si>
  <si>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</si>
  <si>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</si>
  <si>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</si>
  <si>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</si>
  <si>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</si>
  <si>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</si>
  <si>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</si>
  <si>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</si>
  <si>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</si>
  <si>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</si>
  <si>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</si>
  <si>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</si>
  <si>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</si>
  <si>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</si>
  <si>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</si>
  <si>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</si>
  <si>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</si>
  <si>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</si>
  <si>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</si>
  <si>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</si>
  <si>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</si>
  <si>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</si>
  <si>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</si>
  <si>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</si>
  <si>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</si>
  <si>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</si>
  <si>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</si>
  <si>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</si>
  <si>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</si>
  <si>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</si>
  <si>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</si>
  <si>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</si>
  <si>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</si>
  <si>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</si>
  <si>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</si>
  <si>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</si>
  <si>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</si>
  <si>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</si>
  <si>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</si>
  <si>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</si>
  <si>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</si>
  <si>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</si>
  <si>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</si>
  <si>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</si>
  <si>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</si>
  <si>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</si>
  <si>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</si>
  <si>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</si>
  <si>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</si>
  <si>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</si>
  <si>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</si>
  <si>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</si>
  <si>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</si>
  <si>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</si>
  <si>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</si>
  <si>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</si>
  <si>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</si>
  <si>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</si>
  <si>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</si>
  <si>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</si>
  <si>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</si>
  <si>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</si>
  <si>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</si>
  <si>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</si>
  <si>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</si>
  <si>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</si>
  <si>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</si>
  <si>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</si>
  <si>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</si>
  <si>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</si>
  <si>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</si>
  <si>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</si>
  <si>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</si>
  <si>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</si>
  <si>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</si>
  <si>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</si>
  <si>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</si>
  <si>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</si>
  <si>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</si>
  <si>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</si>
  <si>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</si>
  <si>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</si>
  <si>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</si>
  <si>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</si>
  <si>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</si>
  <si>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</si>
  <si>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</si>
  <si>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</si>
  <si>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</si>
  <si>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</si>
  <si>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</si>
  <si>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</si>
  <si>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</si>
  <si>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</si>
  <si>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</si>
  <si>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</si>
  <si>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</si>
  <si>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</si>
  <si>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</si>
  <si>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</si>
  <si>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</si>
  <si>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</si>
  <si>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</si>
  <si>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</si>
  <si>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</si>
  <si>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</si>
  <si>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</si>
  <si>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</si>
  <si>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</si>
  <si>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</si>
  <si>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</si>
  <si>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</si>
  <si>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</si>
  <si>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</si>
  <si>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</si>
  <si>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</si>
  <si>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</si>
  <si>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</si>
  <si>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</si>
  <si>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</si>
  <si>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</si>
  <si>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</si>
  <si>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</si>
  <si>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</si>
  <si>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</si>
  <si>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</si>
  <si>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</si>
  <si>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</si>
  <si>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</si>
  <si>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</si>
  <si>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</si>
  <si>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</si>
  <si>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</si>
  <si>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</si>
  <si>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</si>
  <si>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</si>
  <si>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</si>
  <si>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</si>
  <si>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</si>
  <si>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</si>
  <si>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</si>
  <si>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</si>
  <si>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</si>
  <si>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</si>
  <si>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</si>
  <si>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</si>
  <si>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</si>
  <si>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</si>
  <si>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</si>
  <si>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</si>
  <si>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</si>
  <si>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</si>
  <si>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</si>
  <si>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</si>
  <si>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</si>
  <si>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</si>
  <si>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</si>
  <si>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</si>
  <si>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</si>
  <si>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</si>
  <si>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</si>
  <si>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</si>
  <si>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</si>
  <si>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</si>
  <si>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</si>
  <si>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</si>
  <si>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</si>
  <si>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</si>
  <si>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</si>
  <si>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</si>
  <si>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</si>
  <si>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</si>
  <si>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</si>
  <si>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</si>
  <si>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</si>
  <si>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</si>
  <si>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</si>
  <si>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</si>
  <si>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</si>
  <si>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</si>
  <si>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</si>
  <si>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</si>
  <si>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</si>
  <si>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</si>
  <si>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</si>
  <si>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</si>
  <si>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</si>
  <si>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</si>
  <si>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</si>
  <si>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</si>
  <si>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</si>
  <si>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</si>
  <si>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</si>
  <si>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</si>
  <si>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</si>
  <si>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</si>
  <si>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</si>
  <si>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</si>
  <si>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</si>
  <si>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</si>
  <si>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</si>
  <si>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</si>
  <si>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</si>
  <si>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</si>
  <si>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</si>
  <si>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</si>
  <si>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</si>
  <si>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</si>
  <si>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</si>
  <si>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</si>
  <si>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</si>
  <si>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</si>
  <si>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</si>
  <si>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</si>
  <si>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</si>
  <si>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</si>
  <si>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</si>
  <si>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</si>
  <si>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</si>
  <si>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</si>
  <si>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</si>
  <si>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</si>
  <si>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</si>
  <si>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</si>
  <si>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</si>
  <si>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</si>
  <si>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</si>
  <si>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</si>
  <si>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</si>
  <si>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</si>
  <si>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</si>
  <si>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</si>
  <si>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</si>
  <si>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</si>
  <si>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</si>
  <si>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</si>
  <si>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</si>
  <si>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</si>
  <si>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</si>
  <si>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</si>
  <si>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</si>
  <si>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</si>
  <si>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</si>
  <si>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</si>
  <si>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</si>
  <si>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</si>
  <si>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</si>
  <si>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</si>
  <si>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</si>
  <si>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</si>
  <si>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</si>
  <si>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</si>
  <si>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</si>
  <si>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</si>
  <si>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</si>
  <si>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</si>
  <si>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</si>
  <si>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</si>
  <si>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</si>
  <si>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</si>
  <si>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</si>
  <si>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</si>
  <si>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</si>
  <si>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</si>
  <si>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</si>
  <si>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</si>
  <si>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</si>
  <si>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</si>
  <si>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</si>
  <si>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</si>
  <si>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</si>
  <si>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</si>
  <si>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</si>
  <si>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</si>
  <si>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</si>
  <si>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</si>
  <si>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</si>
  <si>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</si>
  <si>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</si>
  <si>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</si>
  <si>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</si>
  <si>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</si>
  <si>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</si>
  <si>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</si>
  <si>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</si>
  <si>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</si>
  <si>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</si>
  <si>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</si>
  <si>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</si>
  <si>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</si>
  <si>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</si>
  <si>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</si>
  <si>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</si>
  <si>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</si>
  <si>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</si>
  <si>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</si>
  <si>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</si>
  <si>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</si>
  <si>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</si>
  <si>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</si>
  <si>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</si>
  <si>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</si>
  <si>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</si>
  <si>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</si>
  <si>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</si>
  <si>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</si>
  <si>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</si>
  <si>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</si>
  <si>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</si>
  <si>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</si>
  <si>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</si>
  <si>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</si>
  <si>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</si>
  <si>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</si>
  <si>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</si>
  <si>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</si>
  <si>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</si>
  <si>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</si>
  <si>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</si>
  <si>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</si>
  <si>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</si>
  <si>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</si>
  <si>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</si>
  <si>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</si>
  <si>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</si>
  <si>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</si>
  <si>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</si>
  <si>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</si>
  <si>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</si>
  <si>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</si>
  <si>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</si>
  <si>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</si>
  <si>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</si>
  <si>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</si>
  <si>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</si>
  <si>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</si>
  <si>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</si>
  <si>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</si>
  <si>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</si>
  <si>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</si>
  <si>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</si>
  <si>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</si>
  <si>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</si>
  <si>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</si>
  <si>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</si>
  <si>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</si>
  <si>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</si>
  <si>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</si>
  <si>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</si>
  <si>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</si>
  <si>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</si>
  <si>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</si>
  <si>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</si>
  <si>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</si>
  <si>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</si>
  <si>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</si>
  <si>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</si>
  <si>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</si>
  <si>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</si>
  <si>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</si>
  <si>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</si>
  <si>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</si>
  <si>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</si>
  <si>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</si>
  <si>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</si>
  <si>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</si>
  <si>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</si>
  <si>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</si>
  <si>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</si>
  <si>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</si>
  <si>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</si>
  <si>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</si>
  <si>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</si>
  <si>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</si>
  <si>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</si>
  <si>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</si>
  <si>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</si>
  <si>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</si>
  <si>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</si>
  <si>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</si>
  <si>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</si>
  <si>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</si>
  <si>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</si>
  <si>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</si>
  <si>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</si>
  <si>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</si>
  <si>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</si>
  <si>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</si>
  <si>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</si>
  <si>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</si>
  <si>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</si>
  <si>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</si>
  <si>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</si>
  <si>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</si>
  <si>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</si>
  <si>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</si>
  <si>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</si>
  <si>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</si>
  <si>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</si>
  <si>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</si>
  <si>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</si>
  <si>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</si>
  <si>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</si>
  <si>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</si>
  <si>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</si>
  <si>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</si>
  <si>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</si>
  <si>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</si>
  <si>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</si>
  <si>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</si>
  <si>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</si>
  <si>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</si>
  <si>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</si>
  <si>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</si>
  <si>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</si>
  <si>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</si>
  <si>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</si>
  <si>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</si>
  <si>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</si>
  <si>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</si>
  <si>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</si>
  <si>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</si>
  <si>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</si>
  <si>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</si>
  <si>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</si>
  <si>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</si>
  <si>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</si>
  <si>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</si>
  <si>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</si>
  <si>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</si>
  <si>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</si>
  <si>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</si>
  <si>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</si>
  <si>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</si>
  <si>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</si>
  <si>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</si>
  <si>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</si>
  <si>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</si>
  <si>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</si>
  <si>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</si>
  <si>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</si>
  <si>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</si>
  <si>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</si>
  <si>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</si>
  <si>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</si>
  <si>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</si>
  <si>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</si>
  <si>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</si>
  <si>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</si>
  <si>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</si>
  <si>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</si>
  <si>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</si>
  <si>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</si>
  <si>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</si>
  <si>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</si>
  <si>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</si>
  <si>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</si>
  <si>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</si>
  <si>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</si>
  <si>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</si>
  <si>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</si>
  <si>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</si>
  <si>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</si>
  <si>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</si>
  <si>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</si>
  <si>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</si>
  <si>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</si>
  <si>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</si>
  <si>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</si>
  <si>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</si>
  <si>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</si>
  <si>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</si>
  <si>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</si>
  <si>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</si>
  <si>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</si>
  <si>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</si>
  <si>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</si>
  <si>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</si>
  <si>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</si>
  <si>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</si>
  <si>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</si>
  <si>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</si>
  <si>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</si>
  <si>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</si>
  <si>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</si>
  <si>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</si>
  <si>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</si>
  <si>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</si>
  <si>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</si>
  <si>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</si>
  <si>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</si>
  <si>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</si>
  <si>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</si>
  <si>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</si>
  <si>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</si>
  <si>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</si>
  <si>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</si>
  <si>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</si>
  <si>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</si>
  <si>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</si>
  <si>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</si>
  <si>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</si>
  <si>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</si>
  <si>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</si>
  <si>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</si>
  <si>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</si>
  <si>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</si>
  <si>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</si>
  <si>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</si>
  <si>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</si>
  <si>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</si>
  <si>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</si>
  <si>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</si>
  <si>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</si>
  <si>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</si>
  <si>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</si>
  <si>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</si>
  <si>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</si>
  <si>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</si>
  <si>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</si>
  <si>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</si>
  <si>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</si>
  <si>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</si>
  <si>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</si>
  <si>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</si>
  <si>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</si>
  <si>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</si>
  <si>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</si>
  <si>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</si>
  <si>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</si>
  <si>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</si>
  <si>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</si>
  <si>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</si>
  <si>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</si>
  <si>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</si>
  <si>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</si>
  <si>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</si>
  <si>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</si>
  <si>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</si>
  <si>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</si>
  <si>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</si>
  <si>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</si>
  <si>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</si>
  <si>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</si>
  <si>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</si>
  <si>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</si>
  <si>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</si>
  <si>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</si>
  <si>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</si>
  <si>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</si>
  <si>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</si>
  <si>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</si>
  <si>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</si>
  <si>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</si>
  <si>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</si>
  <si>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</si>
  <si>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</si>
  <si>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</si>
  <si>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</si>
  <si>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</si>
  <si>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</si>
  <si>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</si>
  <si>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</si>
  <si>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</si>
  <si>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</si>
  <si>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</si>
  <si>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</si>
  <si>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</si>
  <si>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</si>
  <si>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</si>
  <si>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</si>
  <si>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</si>
  <si>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</si>
  <si>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</si>
  <si>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</si>
  <si>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</si>
  <si>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</si>
  <si>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</si>
  <si>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</si>
  <si>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</si>
  <si>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</si>
  <si>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</si>
  <si>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</si>
  <si>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</si>
  <si>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</si>
  <si>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</si>
  <si>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</si>
  <si>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</si>
  <si>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</si>
  <si>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</si>
  <si>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</si>
  <si>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</si>
  <si>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</si>
  <si>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</si>
  <si>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</si>
  <si>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</si>
  <si>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</si>
  <si>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</si>
  <si>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</si>
  <si>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</si>
  <si>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</si>
  <si>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</si>
  <si>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</si>
  <si>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</si>
  <si>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</si>
  <si>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</si>
  <si>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</si>
  <si>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</si>
  <si>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</si>
  <si>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</si>
  <si>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</si>
  <si>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</si>
  <si>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</si>
  <si>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</si>
  <si>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</si>
  <si>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</si>
  <si>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</si>
  <si>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</si>
  <si>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</si>
  <si>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</si>
  <si>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</si>
  <si>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</si>
  <si>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</si>
  <si>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</si>
  <si>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</si>
  <si>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</si>
  <si>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</si>
  <si>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</si>
  <si>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</si>
  <si>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</si>
  <si>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</si>
  <si>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</si>
  <si>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</si>
  <si>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</si>
  <si>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</si>
  <si>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</si>
  <si>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</si>
  <si>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</si>
  <si>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</si>
  <si>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</si>
  <si>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</si>
  <si>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</si>
  <si>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</si>
  <si>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</si>
  <si>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</si>
  <si>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</si>
  <si>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</si>
  <si>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</si>
  <si>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</si>
  <si>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</si>
  <si>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</si>
  <si>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</si>
  <si>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</si>
  <si>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</si>
  <si>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</si>
  <si>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</si>
  <si>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</si>
  <si>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</si>
  <si>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</si>
  <si>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</si>
  <si>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</si>
  <si>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</si>
  <si>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</si>
  <si>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</si>
  <si>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</si>
  <si>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</si>
  <si>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</si>
  <si>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</si>
  <si>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</si>
  <si>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</si>
  <si>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</si>
  <si>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</si>
  <si>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</si>
  <si>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</si>
  <si>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</si>
  <si>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</si>
  <si>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</si>
  <si>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</si>
  <si>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</si>
  <si>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</si>
  <si>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</si>
  <si>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</si>
  <si>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</si>
  <si>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</si>
  <si>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</si>
  <si>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</si>
  <si>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</si>
  <si>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</si>
  <si>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</si>
  <si>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</si>
  <si>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</si>
  <si>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</si>
  <si>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</si>
  <si>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</si>
  <si>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</si>
  <si>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</si>
  <si>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</si>
  <si>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</si>
  <si>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</si>
  <si>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</si>
  <si>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</si>
  <si>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</si>
  <si>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</si>
  <si>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</si>
  <si>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</si>
  <si>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</si>
  <si>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</si>
  <si>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</si>
  <si>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</si>
  <si>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</si>
  <si>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</si>
  <si>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</si>
  <si>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</si>
  <si>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</si>
  <si>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</si>
  <si>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</si>
  <si>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</si>
  <si>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</si>
  <si>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</si>
  <si>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</si>
  <si>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</si>
  <si>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</si>
  <si>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</si>
  <si>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</si>
  <si>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</si>
  <si>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</si>
  <si>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</si>
  <si>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</si>
  <si>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</si>
  <si>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</si>
  <si>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</si>
  <si>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</si>
  <si>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</si>
  <si>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</si>
  <si>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</si>
  <si>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</si>
  <si>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</si>
  <si>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</si>
  <si>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</si>
  <si>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</si>
  <si>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</si>
  <si>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</si>
  <si>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</si>
  <si>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</si>
  <si>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</si>
  <si>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</si>
  <si>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</si>
  <si>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</si>
  <si>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</si>
  <si>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</si>
  <si>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</si>
  <si>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</si>
  <si>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</si>
  <si>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</si>
  <si>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</si>
  <si>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</si>
  <si>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</si>
  <si>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</si>
  <si>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</si>
  <si>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</si>
  <si>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</si>
  <si>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</si>
  <si>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</si>
  <si>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</si>
  <si>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</si>
  <si>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</si>
  <si>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</si>
  <si>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</si>
  <si>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</si>
  <si>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</si>
  <si>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</si>
  <si>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</si>
  <si>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</si>
  <si>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</si>
  <si>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</si>
  <si>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</si>
  <si>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</si>
  <si>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</si>
  <si>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</si>
  <si>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</si>
  <si>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</si>
  <si>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</si>
  <si>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</si>
  <si>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</si>
  <si>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</si>
  <si>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</si>
  <si>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</si>
  <si>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</si>
  <si>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</si>
  <si>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</si>
  <si>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</si>
  <si>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</si>
  <si>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</si>
  <si>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</si>
  <si>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</si>
  <si>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</si>
  <si>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</si>
  <si>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</si>
  <si>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</si>
  <si>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</si>
  <si>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</si>
  <si>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</si>
  <si>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</si>
  <si>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</si>
  <si>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</si>
  <si>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</si>
  <si>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</si>
  <si>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</si>
  <si>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</si>
  <si>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</si>
  <si>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</si>
  <si>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</si>
  <si>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</si>
  <si>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</si>
  <si>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</si>
  <si>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</si>
  <si>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</si>
  <si>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</si>
  <si>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</si>
  <si>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</si>
  <si>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</si>
  <si>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</si>
  <si>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</si>
  <si>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</si>
  <si>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</si>
  <si>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</si>
  <si>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</si>
  <si>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</si>
  <si>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</si>
  <si>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</si>
  <si>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</si>
  <si>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</si>
  <si>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</si>
  <si>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</si>
  <si>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</si>
  <si>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</si>
  <si>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</si>
  <si>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</si>
  <si>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</si>
  <si>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</si>
  <si>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</si>
  <si>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</si>
  <si>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</si>
  <si>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</si>
  <si>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</si>
  <si>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</si>
  <si>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</si>
  <si>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</si>
  <si>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</si>
  <si>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</si>
  <si>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</si>
  <si>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</si>
  <si>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</si>
  <si>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</si>
  <si>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</si>
  <si>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</si>
  <si>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</si>
  <si>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</si>
  <si>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</si>
  <si>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</si>
  <si>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</si>
  <si>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</si>
  <si>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</si>
  <si>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</si>
  <si>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</si>
  <si>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</si>
  <si>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</si>
  <si>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</si>
  <si>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</si>
  <si>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</si>
  <si>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</si>
  <si>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</si>
  <si>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</si>
  <si>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</si>
  <si>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</si>
  <si>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</si>
  <si>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</si>
  <si>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</si>
  <si>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</si>
  <si>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</si>
  <si>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</si>
  <si>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</si>
  <si>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</si>
  <si>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</si>
  <si>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</si>
  <si>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</si>
  <si>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</si>
  <si>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</si>
  <si>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</si>
  <si>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</si>
  <si>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</si>
  <si>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</si>
  <si>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</si>
  <si>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</si>
  <si>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</si>
  <si>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</si>
  <si>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</si>
  <si>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</si>
  <si>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</si>
  <si>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</si>
  <si>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</si>
  <si>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</si>
  <si>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</si>
  <si>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</si>
  <si>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</si>
  <si>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</si>
  <si>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</si>
  <si>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</si>
  <si>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</si>
  <si>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</si>
  <si>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</si>
  <si>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</si>
  <si>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</si>
  <si>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</si>
  <si>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</si>
  <si>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</si>
  <si>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</si>
  <si>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</si>
  <si>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</si>
  <si>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</si>
  <si>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</si>
  <si>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</si>
  <si>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</si>
  <si>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</si>
  <si>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</si>
  <si>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</si>
  <si>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</si>
  <si>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</si>
  <si>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</si>
  <si>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</si>
  <si>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</si>
  <si>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</si>
  <si>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</si>
  <si>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</si>
  <si>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</si>
  <si>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</si>
  <si>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</si>
  <si>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</si>
  <si>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</si>
  <si>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</si>
  <si>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</si>
  <si>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</si>
  <si>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</si>
  <si>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</si>
  <si>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</si>
  <si>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</si>
  <si>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</si>
  <si>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</si>
  <si>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</si>
  <si>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</si>
  <si>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</si>
  <si>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</si>
  <si>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</si>
  <si>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</si>
  <si>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</si>
  <si>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</si>
  <si>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</si>
  <si>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</si>
  <si>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</si>
  <si>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</si>
  <si>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</si>
  <si>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</si>
  <si>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</si>
  <si>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</si>
  <si>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</si>
  <si>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</si>
  <si>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</si>
  <si>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</si>
  <si>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</si>
  <si>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</si>
  <si>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</si>
  <si>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</si>
  <si>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</si>
  <si>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</si>
  <si>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</si>
  <si>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</si>
  <si>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</si>
  <si>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</si>
  <si>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</si>
  <si>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</si>
  <si>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</si>
  <si>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</si>
  <si>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</si>
  <si>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</si>
  <si>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</si>
  <si>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</si>
  <si>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</si>
  <si>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</si>
  <si>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</si>
  <si>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</si>
  <si>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</si>
  <si>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</si>
  <si>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</si>
  <si>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</si>
  <si>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</si>
  <si>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</si>
  <si>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</si>
  <si>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</si>
  <si>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</si>
  <si>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</si>
  <si>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</si>
  <si>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</si>
  <si>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</si>
  <si>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</si>
  <si>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</si>
  <si>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</si>
  <si>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</si>
  <si>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</si>
  <si>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</si>
  <si>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</si>
  <si>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</si>
  <si>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</si>
  <si>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</si>
  <si>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</si>
  <si>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</si>
  <si>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</si>
  <si>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</si>
  <si>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</si>
  <si>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</si>
  <si>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</si>
  <si>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</si>
  <si>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</si>
  <si>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</si>
  <si>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</si>
  <si>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</si>
  <si>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</si>
  <si>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</si>
  <si>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</si>
  <si>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</si>
  <si>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</si>
  <si>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</si>
  <si>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</si>
  <si>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</si>
  <si>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</si>
  <si>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</si>
  <si>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</si>
  <si>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</si>
  <si>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</si>
  <si>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</si>
  <si>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</si>
  <si>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</si>
  <si>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</si>
  <si>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</si>
  <si>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</si>
  <si>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</si>
  <si>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</si>
  <si>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</si>
  <si>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</si>
  <si>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</si>
  <si>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</si>
  <si>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</si>
  <si>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</si>
  <si>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</si>
  <si>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</si>
  <si>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</si>
  <si>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</si>
  <si>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</si>
  <si>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</si>
  <si>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</si>
  <si>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</si>
  <si>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</si>
  <si>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</si>
  <si>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</si>
  <si>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</si>
  <si>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</si>
  <si>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</si>
  <si>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</si>
  <si>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</si>
  <si>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</si>
  <si>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</si>
  <si>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</si>
  <si>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</si>
  <si>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</si>
  <si>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</si>
  <si>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</si>
  <si>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</si>
  <si>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</si>
  <si>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</si>
  <si>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</si>
  <si>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</si>
  <si>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</si>
  <si>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</si>
  <si>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</si>
  <si>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</si>
  <si>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</si>
  <si>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</si>
  <si>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</si>
  <si>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</si>
  <si>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</si>
  <si>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</si>
  <si>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</si>
  <si>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</si>
  <si>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</si>
  <si>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</si>
  <si>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</si>
  <si>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</si>
  <si>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</si>
  <si>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</si>
  <si>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</si>
  <si>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</si>
  <si>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</si>
  <si>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</si>
  <si>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</si>
  <si>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</si>
  <si>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</si>
  <si>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</si>
  <si>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</si>
  <si>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</si>
  <si>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</si>
  <si>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</si>
  <si>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</si>
  <si>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</si>
  <si>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</si>
  <si>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</si>
  <si>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</si>
  <si>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</si>
  <si>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</si>
  <si>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</si>
  <si>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</si>
  <si>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</si>
  <si>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</si>
  <si>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</si>
  <si>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</si>
  <si>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</si>
  <si>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</si>
  <si>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</si>
  <si>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</si>
  <si>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</si>
  <si>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</si>
  <si>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</si>
  <si>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</si>
  <si>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</si>
  <si>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</si>
  <si>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</si>
  <si>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</si>
  <si>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</si>
  <si>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</si>
  <si>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</si>
  <si>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</si>
  <si>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</si>
  <si>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</si>
  <si>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</si>
  <si>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</si>
  <si>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</si>
  <si>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</si>
  <si>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</si>
  <si>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</si>
  <si>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</si>
  <si>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</si>
  <si>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</si>
  <si>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</si>
  <si>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</si>
  <si>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</si>
  <si>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</si>
  <si>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</si>
  <si>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</si>
  <si>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</si>
  <si>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</si>
  <si>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</si>
  <si>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</si>
  <si>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</si>
  <si>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</si>
  <si>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</si>
  <si>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</si>
  <si>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</si>
  <si>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</si>
  <si>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</si>
  <si>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</si>
  <si>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</si>
  <si>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</si>
  <si>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</si>
  <si>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</si>
  <si>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</si>
  <si>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</si>
  <si>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</si>
  <si>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</si>
  <si>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</si>
  <si>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</si>
  <si>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</si>
  <si>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</si>
  <si>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</si>
  <si>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</si>
  <si>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</si>
  <si>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</si>
  <si>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</si>
  <si>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</si>
  <si>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</si>
  <si>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</si>
  <si>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</si>
  <si>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</si>
  <si>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</si>
  <si>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</si>
  <si>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</si>
  <si>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</si>
  <si>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</si>
  <si>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</si>
  <si>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</si>
  <si>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</si>
  <si>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</si>
  <si>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</si>
  <si>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</si>
  <si>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</si>
  <si>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</si>
  <si>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</si>
  <si>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</si>
  <si>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</si>
  <si>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</si>
  <si>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</si>
  <si>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</si>
  <si>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</si>
  <si>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</si>
  <si>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</si>
  <si>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</si>
  <si>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</si>
  <si>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</si>
  <si>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</si>
  <si>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</si>
  <si>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</si>
  <si>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</si>
  <si>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</si>
  <si>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</si>
  <si>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</si>
  <si>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</si>
  <si>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</si>
  <si>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</si>
  <si>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</si>
  <si>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</si>
  <si>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</si>
  <si>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</si>
  <si>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</si>
  <si>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</si>
  <si>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</si>
  <si>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</si>
  <si>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</si>
  <si>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</si>
  <si>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</si>
  <si>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</si>
  <si>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</si>
  <si>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</si>
  <si>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</si>
  <si>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</si>
  <si>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</si>
  <si>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</si>
  <si>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</si>
  <si>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</si>
  <si>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</si>
  <si>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</si>
  <si>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</si>
  <si>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</si>
  <si>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</si>
  <si>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</si>
  <si>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</si>
  <si>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</si>
  <si>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</si>
  <si>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</si>
  <si>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</si>
  <si>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</si>
  <si>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</si>
  <si>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</si>
  <si>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</si>
  <si>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</si>
  <si>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</si>
  <si>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</si>
  <si>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</si>
  <si>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</si>
  <si>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</si>
  <si>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</si>
  <si>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</si>
  <si>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</si>
  <si>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</si>
  <si>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</si>
  <si>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</si>
  <si>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</si>
  <si>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</si>
  <si>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</si>
  <si>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</si>
  <si>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</si>
  <si>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</si>
  <si>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</si>
  <si>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</si>
  <si>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</si>
  <si>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</si>
  <si>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</si>
  <si>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</si>
  <si>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</si>
  <si>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</si>
  <si>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</si>
  <si>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</si>
  <si>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</si>
  <si>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</si>
  <si>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</si>
  <si>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</si>
  <si>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</si>
  <si>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</si>
  <si>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</si>
  <si>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</si>
  <si>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</si>
  <si>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</si>
  <si>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</si>
  <si>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</si>
  <si>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</si>
  <si>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</si>
  <si>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</si>
  <si>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</si>
  <si>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</si>
  <si>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</si>
  <si>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</si>
  <si>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</si>
  <si>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</si>
  <si>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</si>
  <si>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</si>
  <si>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</si>
  <si>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</si>
  <si>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</si>
  <si>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</si>
  <si>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</si>
  <si>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</si>
  <si>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</si>
  <si>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</si>
  <si>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</si>
  <si>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</si>
  <si>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</si>
  <si>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</si>
  <si>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</si>
  <si>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</si>
  <si>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</si>
  <si>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</si>
  <si>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</si>
  <si>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</si>
  <si>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</si>
  <si>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</si>
  <si>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</si>
  <si>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</si>
  <si>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</si>
  <si>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</si>
  <si>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</si>
  <si>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</si>
  <si>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</si>
  <si>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</si>
  <si>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</si>
  <si>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</si>
  <si>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</si>
  <si>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</si>
  <si>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</si>
  <si>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</si>
  <si>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</si>
  <si>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</si>
  <si>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</si>
  <si>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</si>
  <si>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</si>
  <si>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</si>
  <si>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</si>
  <si>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</si>
  <si>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</si>
  <si>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</si>
  <si>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</si>
  <si>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</si>
  <si>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</si>
  <si>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</si>
  <si>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</si>
  <si>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</si>
  <si>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</si>
  <si>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</si>
  <si>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</si>
  <si>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</si>
  <si>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</si>
  <si>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</si>
  <si>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</si>
  <si>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</si>
  <si>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</si>
  <si>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</si>
  <si>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</si>
  <si>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</si>
  <si>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</si>
  <si>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</si>
  <si>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</si>
  <si>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</si>
  <si>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</si>
  <si>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</si>
  <si>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</si>
  <si>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</si>
  <si>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</si>
  <si>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</si>
  <si>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</si>
  <si>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</si>
  <si>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</si>
  <si>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</si>
  <si>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</si>
  <si>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</si>
  <si>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</si>
  <si>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</si>
  <si>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</si>
  <si>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</si>
  <si>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</si>
  <si>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</si>
  <si>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</si>
  <si>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</si>
  <si>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</si>
  <si>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</si>
  <si>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</si>
  <si>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</si>
  <si>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</si>
  <si>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</si>
  <si>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</si>
  <si>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</si>
  <si>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</si>
  <si>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</si>
  <si>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</si>
  <si>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</si>
  <si>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</si>
  <si>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</si>
  <si>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</si>
  <si>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</si>
  <si>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</si>
  <si>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</si>
  <si>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</si>
  <si>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</si>
  <si>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</si>
  <si>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</si>
  <si>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</si>
  <si>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</si>
  <si>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</si>
  <si>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</si>
  <si>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</si>
  <si>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</si>
  <si>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</si>
  <si>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</si>
  <si>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</si>
  <si>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</si>
  <si>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</si>
  <si>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</si>
  <si>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</si>
  <si>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</si>
  <si>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</si>
  <si>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</si>
  <si>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</si>
  <si>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</si>
  <si>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</si>
  <si>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</si>
  <si>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</si>
  <si>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</si>
  <si>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</si>
  <si>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</si>
  <si>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</si>
  <si>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</si>
  <si>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</si>
  <si>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</si>
  <si>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</si>
  <si>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</si>
  <si>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</si>
  <si>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</si>
  <si>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</si>
  <si>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</si>
  <si>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</si>
  <si>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</si>
  <si>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</si>
  <si>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</si>
  <si>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</si>
  <si>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</si>
  <si>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</si>
  <si>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</si>
  <si>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</si>
  <si>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</si>
  <si>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</si>
  <si>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</si>
  <si>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</si>
  <si>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</si>
  <si>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</si>
  <si>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</si>
  <si>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</si>
  <si>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</si>
  <si>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</si>
  <si>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</si>
  <si>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</si>
  <si>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</si>
  <si>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</si>
  <si>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</si>
  <si>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</si>
  <si>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</si>
  <si>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</si>
  <si>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</si>
  <si>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</si>
  <si>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</si>
  <si>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</si>
  <si>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</si>
  <si>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</si>
  <si>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</si>
  <si>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</si>
  <si>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</si>
  <si>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</si>
  <si>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</si>
  <si>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</si>
  <si>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</si>
  <si>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</si>
  <si>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</si>
  <si>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</si>
  <si>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</si>
  <si>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</si>
  <si>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</si>
  <si>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</si>
  <si>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</si>
  <si>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</si>
  <si>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</si>
  <si>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</si>
  <si>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</si>
  <si>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</si>
  <si>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</si>
  <si>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</si>
  <si>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</si>
  <si>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</si>
  <si>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</si>
  <si>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</si>
  <si>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</si>
  <si>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</si>
  <si>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</si>
  <si>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</si>
  <si>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</si>
  <si>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</si>
  <si>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</si>
  <si>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</si>
  <si>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</si>
  <si>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</si>
  <si>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</si>
  <si>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</si>
  <si>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</si>
  <si>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</si>
  <si>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</si>
  <si>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</si>
  <si>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</si>
  <si>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</si>
  <si>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</si>
  <si>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</si>
  <si>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</si>
  <si>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</si>
  <si>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</si>
  <si>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</si>
  <si>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</si>
  <si>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</si>
  <si>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</si>
  <si>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</si>
  <si>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</si>
  <si>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</si>
  <si>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</si>
  <si>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</si>
  <si>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</si>
  <si>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</si>
  <si>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</si>
  <si>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</si>
  <si>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</si>
  <si>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</si>
  <si>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</si>
  <si>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</si>
  <si>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</si>
  <si>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</si>
  <si>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</si>
  <si>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</si>
  <si>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</si>
  <si>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</si>
  <si>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</si>
  <si>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</si>
  <si>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</si>
  <si>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</si>
  <si>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</si>
  <si>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</si>
  <si>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</si>
  <si>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</si>
  <si>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</si>
  <si>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</si>
  <si>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</si>
  <si>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</si>
  <si>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</si>
  <si>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</si>
  <si>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</si>
  <si>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</si>
  <si>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</si>
  <si>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</si>
  <si>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</si>
  <si>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</si>
  <si>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</si>
  <si>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</si>
  <si>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</si>
  <si>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</si>
  <si>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</si>
  <si>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</si>
  <si>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</si>
  <si>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</si>
  <si>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</si>
  <si>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</si>
  <si>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</si>
  <si>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</si>
  <si>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</si>
  <si>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</si>
  <si>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</si>
  <si>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</si>
  <si>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</si>
  <si>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</si>
  <si>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</si>
  <si>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</si>
  <si>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</si>
  <si>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</si>
  <si>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</si>
  <si>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</si>
  <si>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</si>
  <si>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</si>
  <si>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</si>
  <si>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</si>
  <si>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</si>
  <si>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</si>
  <si>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</si>
  <si>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</si>
  <si>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</si>
  <si>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</si>
  <si>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</si>
  <si>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</si>
  <si>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</si>
  <si>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</si>
  <si>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</si>
  <si>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</si>
  <si>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</si>
  <si>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</si>
  <si>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</si>
  <si>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</si>
  <si>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</si>
  <si>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</si>
  <si>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</si>
  <si>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</si>
  <si>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</si>
  <si>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</si>
  <si>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</si>
  <si>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</si>
  <si>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</si>
  <si>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</si>
  <si>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</si>
  <si>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</si>
  <si>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</si>
  <si>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</si>
  <si>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</si>
  <si>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</si>
  <si>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</si>
  <si>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</si>
  <si>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</si>
  <si>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</si>
  <si>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</si>
  <si>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</si>
  <si>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</si>
  <si>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</si>
  <si>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</si>
  <si>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</si>
  <si>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</si>
  <si>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</si>
  <si>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</si>
  <si>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</si>
  <si>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</si>
  <si>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</si>
  <si>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</si>
  <si>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</si>
  <si>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</si>
  <si>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</si>
  <si>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</si>
  <si>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</si>
  <si>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</si>
  <si>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</si>
  <si>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</si>
  <si>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</si>
  <si>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</si>
  <si>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</si>
  <si>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</si>
  <si>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</si>
  <si>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</si>
  <si>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</si>
  <si>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</si>
  <si>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</si>
  <si>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</si>
  <si>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</si>
  <si>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</si>
  <si>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</si>
  <si>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</si>
  <si>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</si>
  <si>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</si>
  <si>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</si>
  <si>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</si>
  <si>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</si>
  <si>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</si>
  <si>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</si>
  <si>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</si>
  <si>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</si>
  <si>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</si>
  <si>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</si>
  <si>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</si>
  <si>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</si>
  <si>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</si>
  <si>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</si>
  <si>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</si>
  <si>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</si>
  <si>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</si>
  <si>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</si>
  <si>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</si>
  <si>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</si>
  <si>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</si>
  <si>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</si>
  <si>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</si>
  <si>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</si>
  <si>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</si>
  <si>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</si>
  <si>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</si>
  <si>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</si>
  <si>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</si>
  <si>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</si>
  <si>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</si>
  <si>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</si>
  <si>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</si>
  <si>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</si>
  <si>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</si>
  <si>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</si>
  <si>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</si>
  <si>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</si>
  <si>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</si>
  <si>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</si>
  <si>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</si>
  <si>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</si>
  <si>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</si>
  <si>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</si>
  <si>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</si>
  <si>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</si>
  <si>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</si>
  <si>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</si>
  <si>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</si>
  <si>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</si>
  <si>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</si>
  <si>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</si>
  <si>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</si>
  <si>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</si>
  <si>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</si>
  <si>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</si>
  <si>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</si>
  <si>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</si>
  <si>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</si>
  <si>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</si>
  <si>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</si>
  <si>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</si>
  <si>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</si>
  <si>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</si>
  <si>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</si>
  <si>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</si>
  <si>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</si>
  <si>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</si>
  <si>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</si>
  <si>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</si>
  <si>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</si>
  <si>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</si>
  <si>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</si>
  <si>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</si>
  <si>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</si>
  <si>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</si>
  <si>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</si>
  <si>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</si>
  <si>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</si>
  <si>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</si>
  <si>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</si>
  <si>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</si>
  <si>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</si>
  <si>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</si>
  <si>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</si>
  <si>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</si>
  <si>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</si>
  <si>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</si>
  <si>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</si>
  <si>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</si>
  <si>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</si>
  <si>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</si>
  <si>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</si>
  <si>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</si>
  <si>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</si>
  <si>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</si>
  <si>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</si>
  <si>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</si>
  <si>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</si>
  <si>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</si>
  <si>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</si>
  <si>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</si>
  <si>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</si>
  <si>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</si>
  <si>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</si>
  <si>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</si>
  <si>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</si>
  <si>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</si>
  <si>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</si>
  <si>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</si>
  <si>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</si>
  <si>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</si>
  <si>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</si>
  <si>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</si>
  <si>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</si>
  <si>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</si>
  <si>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</si>
  <si>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</si>
  <si>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</si>
  <si>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</si>
  <si>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</si>
  <si>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</si>
  <si>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</si>
  <si>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</si>
  <si>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</si>
  <si>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</si>
  <si>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</si>
  <si>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</si>
  <si>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</si>
  <si>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</si>
  <si>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</si>
  <si>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</si>
  <si>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</si>
  <si>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</si>
  <si>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</si>
  <si>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</si>
  <si>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</si>
  <si>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</si>
  <si>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</si>
  <si>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</si>
  <si>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</si>
  <si>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</si>
  <si>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</si>
  <si>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</si>
  <si>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</si>
  <si>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</si>
  <si>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</si>
  <si>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</si>
  <si>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</si>
  <si>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</si>
  <si>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</si>
  <si>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</si>
  <si>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</si>
  <si>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</si>
  <si>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</si>
  <si>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</si>
  <si>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</si>
  <si>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</si>
  <si>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</si>
  <si>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</si>
  <si>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</si>
  <si>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</si>
  <si>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</si>
  <si>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</si>
  <si>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</si>
  <si>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</si>
  <si>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</si>
  <si>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</si>
  <si>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</si>
  <si>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</si>
  <si>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</si>
  <si>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</si>
  <si>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</si>
  <si>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</si>
  <si>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</si>
  <si>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</si>
  <si>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</si>
  <si>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</si>
  <si>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</si>
  <si>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</si>
  <si>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</si>
  <si>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</si>
  <si>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</si>
  <si>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</si>
  <si>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</si>
  <si>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</si>
  <si>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</si>
  <si>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</si>
  <si>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</si>
  <si>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</si>
  <si>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</si>
  <si>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</si>
  <si>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</si>
  <si>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</si>
  <si>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</si>
  <si>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</si>
  <si>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</si>
  <si>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</si>
  <si>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</si>
  <si>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</si>
  <si>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</si>
  <si>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</si>
  <si>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</si>
  <si>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</si>
  <si>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</si>
  <si>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</si>
  <si>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</si>
  <si>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</si>
  <si>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</si>
  <si>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</si>
  <si>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</si>
  <si>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</si>
  <si>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</si>
  <si>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</si>
  <si>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</si>
  <si>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</si>
  <si>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</si>
  <si>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</si>
  <si>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</si>
  <si>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</si>
  <si>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</si>
  <si>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</si>
  <si>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</si>
  <si>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</si>
  <si>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</si>
  <si>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</si>
  <si>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</si>
  <si>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</si>
  <si>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</si>
  <si>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</si>
  <si>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</si>
  <si>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</si>
  <si>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</si>
  <si>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</si>
  <si>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</si>
  <si>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</si>
  <si>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</si>
  <si>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</si>
  <si>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</si>
  <si>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</si>
  <si>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</si>
  <si>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</si>
  <si>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</si>
  <si>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</si>
  <si>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</si>
  <si>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</si>
  <si>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</si>
  <si>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</si>
  <si>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</si>
  <si>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</si>
  <si>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</si>
  <si>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</si>
  <si>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</si>
  <si>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</si>
  <si>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</si>
  <si>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</si>
  <si>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</si>
  <si>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</si>
  <si>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</si>
  <si>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</si>
  <si>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</si>
  <si>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</si>
  <si>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</si>
  <si>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</si>
  <si>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</si>
  <si>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</si>
  <si>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</si>
  <si>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</si>
  <si>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</si>
  <si>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</si>
  <si>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</si>
  <si>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</si>
  <si>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</si>
  <si>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</si>
  <si>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</si>
  <si>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</si>
  <si>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</si>
  <si>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</si>
  <si>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</si>
  <si>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</si>
  <si>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</si>
  <si>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</si>
  <si>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</si>
  <si>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</si>
  <si>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</si>
  <si>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</si>
  <si>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</si>
  <si>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</si>
  <si>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</si>
  <si>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</si>
  <si>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</si>
  <si>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</si>
  <si>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</si>
  <si>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</si>
  <si>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</si>
  <si>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</si>
  <si>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</si>
  <si>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</si>
  <si>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</si>
  <si>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</si>
  <si>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</si>
  <si>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</si>
  <si>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</si>
  <si>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</si>
  <si>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</si>
  <si>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</si>
  <si>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</si>
  <si>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</si>
  <si>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</si>
  <si>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</si>
  <si>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</si>
  <si>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</si>
  <si>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</si>
  <si>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</si>
  <si>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</si>
  <si>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</si>
  <si>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</si>
  <si>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</si>
  <si>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</si>
  <si>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</si>
  <si>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</si>
  <si>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</si>
  <si>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</si>
  <si>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</si>
  <si>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</si>
  <si>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</si>
  <si>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</si>
  <si>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</si>
  <si>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</si>
  <si>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</si>
  <si>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</si>
  <si>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</si>
  <si>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</si>
  <si>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</si>
  <si>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</si>
  <si>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</si>
  <si>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</si>
  <si>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</si>
  <si>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</si>
  <si>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</si>
  <si>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</si>
  <si>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</si>
  <si>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</si>
  <si>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</si>
  <si>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</si>
  <si>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</si>
  <si>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</si>
  <si>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</si>
  <si>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</si>
  <si>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</si>
  <si>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</si>
  <si>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</si>
  <si>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</si>
  <si>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</si>
  <si>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</si>
  <si>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</si>
  <si>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</si>
  <si>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</si>
  <si>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</si>
  <si>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</si>
  <si>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</si>
  <si>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</si>
  <si>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</si>
  <si>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</si>
  <si>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</si>
  <si>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</si>
  <si>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</si>
  <si>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</si>
  <si>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</si>
  <si>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</si>
  <si>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</si>
  <si>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</si>
  <si>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</si>
  <si>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</si>
  <si>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</si>
  <si>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</si>
  <si>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</si>
  <si>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</si>
  <si>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</si>
  <si>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</si>
  <si>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</si>
  <si>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</si>
  <si>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</si>
  <si>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</si>
  <si>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</si>
  <si>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</si>
  <si>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</si>
  <si>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</si>
  <si>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</si>
  <si>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</si>
  <si>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</si>
  <si>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</si>
  <si>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</si>
  <si>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</si>
  <si>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</si>
  <si>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</si>
  <si>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</si>
  <si>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</si>
  <si>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</si>
  <si>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</si>
  <si>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</si>
  <si>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</si>
  <si>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</si>
  <si>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</si>
  <si>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</si>
  <si>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</si>
  <si>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</si>
  <si>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</si>
  <si>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</si>
  <si>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</si>
  <si>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</si>
  <si>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</si>
  <si>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</si>
  <si>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</si>
  <si>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</si>
  <si>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</si>
  <si>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</si>
  <si>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</si>
  <si>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</si>
  <si>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</si>
  <si>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</si>
  <si>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</si>
  <si>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</si>
  <si>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</si>
  <si>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</si>
  <si>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</si>
  <si>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</si>
  <si>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</si>
  <si>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</si>
  <si>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</si>
  <si>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</si>
  <si>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</si>
  <si>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</si>
  <si>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</si>
  <si>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</si>
  <si>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</si>
  <si>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</si>
  <si>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</si>
  <si>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</si>
  <si>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</si>
  <si>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</si>
  <si>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</si>
  <si>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</si>
  <si>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</si>
  <si>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</si>
  <si>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</si>
  <si>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</si>
  <si>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</si>
  <si>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</si>
  <si>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</si>
  <si>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</si>
  <si>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</si>
  <si>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</si>
  <si>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</si>
  <si>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</si>
  <si>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</si>
  <si>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</si>
  <si>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</si>
  <si>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</si>
  <si>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</si>
  <si>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</si>
  <si>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</si>
  <si>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</si>
  <si>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</si>
  <si>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</si>
  <si>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</si>
  <si>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</si>
  <si>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</si>
  <si>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</si>
  <si>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</si>
  <si>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</si>
  <si>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</si>
  <si>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</si>
  <si>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</si>
  <si>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</si>
  <si>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</si>
  <si>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</si>
  <si>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</si>
  <si>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</si>
  <si>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</si>
  <si>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</si>
  <si>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</si>
  <si>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</si>
  <si>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</si>
  <si>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</si>
  <si>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</si>
  <si>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</si>
  <si>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</si>
  <si>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</si>
  <si>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</si>
  <si>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</si>
  <si>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</si>
  <si>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</si>
  <si>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</si>
  <si>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</si>
  <si>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</si>
  <si>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</si>
  <si>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</si>
  <si>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</si>
  <si>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</si>
  <si>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</si>
  <si>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</si>
  <si>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</si>
  <si>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</si>
  <si>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</si>
  <si>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</si>
  <si>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</si>
  <si>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</si>
  <si>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</si>
  <si>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</si>
  <si>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</si>
  <si>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</si>
  <si>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</si>
  <si>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</si>
  <si>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</si>
  <si>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</si>
  <si>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</si>
  <si>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</si>
  <si>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</si>
  <si>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</si>
  <si>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</si>
  <si>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</si>
  <si>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</si>
  <si>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</si>
  <si>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</si>
  <si>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</si>
  <si>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</si>
  <si>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</si>
  <si>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</si>
  <si>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</si>
  <si>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</si>
  <si>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</si>
  <si>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</si>
  <si>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</si>
  <si>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</si>
  <si>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</si>
  <si>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</si>
  <si>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</si>
  <si>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</si>
  <si>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</si>
  <si>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</si>
  <si>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</si>
  <si>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</si>
  <si>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</si>
  <si>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</si>
  <si>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</si>
  <si>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</si>
  <si>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</si>
  <si>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</si>
  <si>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</si>
  <si>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</si>
  <si>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</si>
  <si>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</si>
  <si>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</si>
  <si>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</si>
  <si>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</si>
  <si>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</si>
  <si>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</si>
  <si>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</si>
  <si>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</si>
  <si>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</si>
  <si>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</si>
  <si>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</si>
  <si>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</si>
  <si>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</si>
  <si>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</si>
  <si>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</si>
  <si>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</si>
  <si>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</si>
  <si>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</si>
  <si>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</si>
  <si>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</si>
  <si>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</si>
  <si>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</si>
  <si>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</si>
  <si>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</si>
  <si>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</si>
  <si>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</si>
  <si>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</si>
  <si>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</si>
  <si>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</si>
  <si>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</si>
  <si>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</si>
  <si>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</si>
  <si>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</si>
  <si>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</si>
  <si>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</si>
  <si>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</si>
  <si>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</si>
  <si>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</si>
  <si>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</si>
  <si>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</si>
  <si>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</si>
  <si>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</si>
  <si>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</si>
  <si>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</si>
  <si>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</si>
  <si>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</si>
  <si>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</si>
  <si>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</si>
  <si>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</si>
  <si>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</si>
  <si>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</si>
  <si>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</si>
  <si>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</si>
  <si>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</si>
  <si>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</si>
  <si>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</si>
  <si>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</si>
  <si>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</si>
  <si>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</si>
  <si>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</si>
  <si>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</si>
  <si>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</si>
  <si>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</si>
  <si>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</si>
  <si>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</si>
  <si>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</si>
  <si>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</si>
  <si>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</si>
  <si>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</si>
  <si>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</si>
  <si>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</si>
  <si>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</si>
  <si>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</si>
  <si>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</si>
  <si>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</si>
  <si>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</si>
  <si>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</si>
  <si>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</si>
  <si>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</si>
  <si>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</si>
  <si>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</si>
  <si>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</si>
  <si>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</si>
  <si>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</si>
  <si>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</si>
  <si>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</si>
  <si>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</si>
  <si>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</si>
  <si>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</si>
  <si>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</si>
  <si>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</si>
  <si>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</si>
  <si>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</si>
  <si>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</si>
  <si>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</si>
  <si>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</si>
  <si>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</si>
  <si>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</si>
  <si>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</si>
  <si>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</si>
  <si>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</si>
  <si>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</si>
  <si>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</si>
  <si>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</si>
  <si>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</si>
  <si>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</si>
  <si>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</si>
  <si>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</si>
  <si>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</si>
  <si>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</si>
  <si>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</si>
  <si>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</si>
  <si>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</si>
  <si>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</si>
  <si>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</si>
  <si>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</si>
  <si>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</si>
  <si>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</si>
  <si>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</si>
  <si>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</si>
  <si>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</si>
  <si>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</si>
  <si>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</si>
  <si>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</si>
  <si>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</si>
  <si>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</si>
  <si>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</si>
  <si>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</si>
  <si>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</si>
  <si>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</si>
  <si>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</si>
  <si>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</si>
  <si>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</si>
  <si>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</si>
  <si>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</si>
  <si>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</si>
  <si>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</si>
  <si>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</si>
  <si>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</si>
  <si>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</si>
  <si>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</si>
  <si>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</si>
  <si>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</si>
  <si>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</si>
  <si>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</si>
  <si>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</si>
  <si>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</si>
  <si>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</si>
  <si>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</si>
  <si>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</si>
  <si>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</si>
  <si>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</si>
  <si>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</si>
  <si>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</si>
  <si>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</si>
  <si>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</si>
  <si>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</si>
  <si>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</si>
  <si>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</si>
  <si>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</si>
  <si>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</si>
  <si>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</si>
  <si>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</si>
  <si>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</si>
  <si>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</si>
  <si>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</si>
  <si>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</si>
  <si>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</si>
  <si>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</si>
  <si>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</si>
  <si>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</si>
  <si>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</si>
  <si>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</si>
  <si>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</si>
  <si>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</si>
  <si>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</si>
  <si>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</si>
  <si>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</si>
  <si>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</si>
  <si>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</si>
  <si>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</si>
  <si>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</si>
  <si>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</si>
  <si>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</si>
  <si>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</si>
  <si>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</si>
  <si>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</si>
  <si>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</si>
  <si>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</si>
  <si>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</si>
  <si>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</si>
  <si>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</si>
  <si>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</si>
  <si>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</si>
  <si>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</si>
  <si>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</si>
  <si>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</si>
  <si>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</si>
  <si>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</si>
  <si>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</si>
  <si>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</si>
  <si>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</si>
  <si>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</si>
  <si>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</si>
  <si>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</si>
  <si>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</si>
  <si>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</si>
  <si>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</si>
  <si>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</si>
  <si>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</si>
  <si>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</si>
  <si>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</si>
  <si>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</si>
  <si>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</si>
  <si>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</si>
  <si>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</si>
  <si>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</si>
  <si>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</si>
  <si>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</si>
  <si>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</si>
  <si>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</si>
  <si>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</si>
  <si>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</si>
  <si>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</si>
  <si>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</si>
  <si>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</si>
  <si>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</si>
  <si>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</si>
  <si>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</si>
  <si>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</si>
  <si>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</si>
  <si>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</si>
  <si>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</si>
  <si>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</si>
  <si>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</si>
  <si>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</si>
  <si>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</si>
  <si>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</si>
  <si>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</si>
  <si>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</si>
  <si>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</si>
  <si>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</si>
  <si>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</si>
  <si>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</si>
  <si>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</si>
  <si>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</si>
  <si>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</si>
  <si>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</si>
  <si>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</si>
  <si>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</si>
  <si>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</si>
  <si>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</si>
  <si>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</si>
  <si>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</si>
  <si>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</si>
  <si>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</si>
  <si>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</si>
  <si>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</si>
  <si>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</si>
  <si>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</si>
  <si>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</si>
  <si>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</si>
  <si>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</si>
  <si>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</si>
  <si>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</si>
  <si>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</si>
  <si>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</si>
  <si>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</si>
  <si>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</si>
  <si>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</si>
  <si>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</si>
  <si>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</si>
  <si>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</si>
  <si>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</si>
  <si>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</si>
  <si>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</si>
  <si>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</si>
  <si>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</si>
  <si>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</si>
  <si>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</si>
  <si>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</si>
  <si>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</si>
  <si>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</si>
  <si>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</si>
  <si>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</si>
  <si>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</si>
  <si>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</si>
  <si>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</si>
  <si>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</si>
  <si>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</si>
  <si>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</si>
  <si>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</si>
  <si>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</si>
  <si>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</si>
  <si>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</si>
  <si>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</si>
  <si>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</si>
  <si>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</si>
  <si>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</si>
  <si>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</si>
  <si>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</si>
  <si>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</si>
  <si>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</si>
  <si>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</si>
  <si>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</si>
  <si>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</si>
  <si>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</si>
  <si>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</si>
  <si>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</si>
  <si>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</si>
  <si>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</si>
  <si>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</si>
  <si>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</si>
  <si>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</si>
  <si>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</si>
  <si>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</si>
  <si>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</si>
  <si>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</si>
  <si>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</si>
  <si>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</si>
  <si>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</si>
  <si>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</si>
  <si>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</si>
  <si>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</si>
  <si>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</si>
  <si>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</si>
  <si>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</si>
  <si>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</si>
  <si>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</si>
  <si>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</si>
  <si>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</si>
  <si>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</si>
  <si>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</si>
  <si>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</si>
  <si>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</si>
  <si>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</si>
  <si>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</si>
  <si>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</si>
  <si>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</si>
  <si>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</si>
  <si>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</si>
  <si>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</si>
  <si>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</si>
  <si>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</si>
  <si>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</si>
  <si>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</si>
  <si>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</si>
  <si>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</si>
  <si>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</si>
  <si>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</si>
  <si>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</si>
  <si>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</si>
  <si>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</si>
  <si>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</si>
  <si>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</si>
  <si>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</si>
  <si>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</si>
  <si>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</si>
  <si>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</si>
  <si>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</si>
  <si>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</si>
  <si>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</si>
  <si>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</si>
  <si>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</si>
  <si>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</si>
  <si>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</si>
  <si>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</si>
  <si>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</si>
  <si>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</si>
  <si>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</si>
  <si>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</si>
  <si>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</si>
  <si>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</si>
  <si>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</si>
  <si>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</si>
  <si>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</si>
  <si>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</si>
  <si>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</si>
  <si>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</si>
  <si>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</si>
  <si>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</si>
  <si>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</si>
  <si>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</si>
  <si>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</si>
  <si>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</si>
  <si>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</si>
  <si>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</si>
  <si>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</si>
  <si>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</si>
  <si>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</si>
  <si>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</si>
  <si>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</si>
  <si>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</si>
  <si>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</si>
  <si>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</si>
  <si>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</si>
  <si>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</si>
  <si>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</si>
  <si>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</si>
  <si>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</si>
  <si>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</si>
  <si>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</si>
  <si>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</si>
  <si>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</si>
  <si>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</si>
  <si>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</si>
  <si>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</si>
  <si>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</si>
  <si>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</si>
  <si>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</si>
  <si>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</si>
  <si>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</si>
  <si>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</si>
  <si>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</si>
  <si>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</si>
  <si>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</si>
  <si>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</si>
  <si>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</si>
  <si>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</si>
  <si>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</si>
  <si>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</si>
  <si>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</si>
  <si>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</si>
  <si>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</si>
  <si>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</si>
  <si>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</si>
  <si>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</si>
  <si>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</si>
  <si>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</si>
  <si>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</si>
  <si>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</si>
  <si>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</si>
  <si>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</si>
  <si>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</si>
  <si>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</si>
  <si>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</si>
  <si>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</si>
  <si>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</si>
  <si>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</si>
  <si>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</si>
  <si>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</si>
  <si>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</si>
  <si>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</si>
  <si>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</si>
  <si>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</si>
  <si>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</si>
  <si>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</si>
  <si>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</si>
  <si>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</si>
  <si>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</si>
  <si>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</si>
  <si>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</si>
  <si>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</si>
  <si>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</si>
  <si>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</si>
  <si>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</si>
  <si>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</si>
  <si>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</si>
  <si>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</si>
  <si>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</si>
  <si>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</si>
  <si>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</si>
  <si>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</si>
  <si>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</si>
  <si>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</si>
  <si>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</si>
  <si>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</si>
  <si>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</si>
  <si>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</si>
  <si>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</si>
  <si>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</si>
  <si>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</si>
  <si>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</si>
  <si>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</si>
  <si>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</si>
  <si>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</si>
  <si>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</si>
  <si>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</si>
  <si>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</si>
  <si>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</si>
  <si>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</si>
  <si>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</si>
  <si>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</si>
  <si>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</si>
  <si>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</si>
  <si>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</si>
  <si>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</si>
  <si>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</si>
  <si>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</si>
  <si>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</si>
  <si>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</si>
  <si>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</si>
  <si>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</si>
  <si>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</si>
  <si>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</si>
  <si>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</si>
  <si>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</si>
  <si>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</si>
  <si>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</si>
  <si>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</si>
  <si>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</si>
  <si>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</si>
  <si>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</si>
  <si>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</si>
  <si>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</si>
  <si>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</si>
  <si>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</si>
  <si>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</si>
  <si>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</si>
  <si>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</si>
  <si>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</si>
  <si>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</si>
  <si>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</si>
  <si>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</si>
  <si>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</si>
  <si>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</si>
  <si>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</si>
  <si>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</si>
  <si>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</si>
  <si>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</si>
  <si>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</si>
  <si>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</si>
  <si>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</si>
  <si>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</si>
  <si>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</si>
  <si>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</si>
  <si>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</si>
  <si>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</si>
  <si>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</si>
  <si>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</si>
  <si>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</si>
  <si>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</si>
  <si>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</si>
  <si>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</si>
  <si>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</si>
  <si>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</si>
  <si>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</si>
  <si>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</si>
  <si>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</si>
  <si>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</si>
  <si>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</si>
  <si>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</si>
  <si>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</si>
  <si>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</si>
  <si>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</si>
  <si>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</si>
  <si>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</si>
  <si>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</si>
  <si>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</si>
  <si>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</si>
  <si>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</si>
  <si>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</si>
  <si>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</si>
  <si>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</si>
  <si>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</si>
  <si>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</si>
  <si>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</si>
  <si>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</si>
  <si>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</si>
  <si>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</si>
  <si>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</si>
  <si>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</si>
  <si>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</si>
  <si>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</si>
  <si>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</si>
  <si>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</si>
  <si>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</si>
  <si>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</si>
  <si>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</si>
  <si>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</si>
  <si>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</si>
  <si>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</si>
  <si>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</si>
  <si>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</si>
  <si>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</si>
  <si>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</si>
  <si>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</si>
  <si>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</si>
  <si>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</si>
  <si>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</si>
  <si>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</si>
  <si>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</si>
  <si>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</si>
  <si>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</si>
  <si>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</si>
  <si>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</si>
  <si>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</si>
  <si>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</si>
  <si>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</si>
  <si>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</si>
  <si>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</si>
  <si>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</si>
  <si>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</si>
  <si>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</si>
  <si>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</si>
  <si>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</si>
  <si>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</si>
  <si>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</si>
  <si>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</si>
  <si>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</si>
  <si>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</si>
  <si>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</si>
  <si>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</si>
  <si>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</si>
  <si>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</si>
  <si>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</si>
  <si>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</si>
  <si>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</si>
  <si>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</si>
  <si>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</si>
  <si>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</si>
  <si>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</si>
  <si>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</si>
  <si>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</si>
  <si>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</si>
  <si>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</si>
  <si>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</si>
  <si>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</si>
  <si>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</si>
  <si>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</si>
  <si>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</si>
  <si>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</si>
  <si>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</si>
  <si>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</si>
  <si>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</si>
  <si>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</si>
  <si>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</si>
  <si>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</si>
  <si>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</si>
  <si>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</si>
  <si>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</si>
  <si>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</si>
  <si>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</si>
  <si>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</si>
  <si>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</si>
  <si>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</si>
  <si>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</si>
  <si>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</si>
  <si>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</si>
  <si>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</si>
  <si>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</si>
  <si>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</si>
  <si>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</si>
  <si>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</si>
  <si>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</si>
  <si>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</si>
  <si>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</si>
  <si>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</si>
  <si>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</si>
  <si>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</si>
  <si>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</si>
  <si>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</si>
  <si>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</si>
  <si>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</si>
  <si>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</si>
  <si>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</si>
  <si>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</si>
  <si>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</si>
  <si>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</si>
  <si>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</si>
  <si>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</si>
  <si>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</si>
  <si>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</si>
  <si>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</si>
  <si>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</si>
  <si>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</si>
  <si>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</si>
  <si>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</si>
  <si>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</si>
  <si>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</si>
  <si>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</si>
  <si>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</si>
  <si>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</si>
  <si>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</si>
  <si>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</si>
  <si>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</si>
  <si>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</si>
  <si>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</si>
  <si>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</si>
  <si>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</si>
  <si>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</si>
  <si>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</si>
  <si>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</si>
  <si>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</si>
  <si>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</si>
  <si>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</si>
  <si>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</si>
  <si>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</si>
  <si>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</si>
  <si>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</si>
  <si>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</si>
  <si>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</si>
  <si>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</si>
  <si>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</si>
  <si>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</si>
  <si>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</si>
  <si>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</si>
  <si>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</si>
  <si>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</si>
  <si>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</si>
  <si>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</si>
  <si>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</si>
  <si>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</si>
  <si>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</si>
  <si>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</si>
  <si>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</si>
  <si>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</si>
  <si>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</si>
  <si>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</si>
  <si>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</si>
  <si>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</si>
  <si>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</si>
  <si>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</si>
  <si>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</si>
  <si>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</si>
  <si>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</si>
  <si>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</si>
  <si>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</si>
  <si>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</si>
  <si>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</si>
  <si>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</si>
  <si>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</si>
  <si>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</si>
  <si>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</si>
  <si>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</si>
  <si>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</si>
  <si>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</si>
  <si>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</si>
  <si>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</si>
  <si>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</si>
  <si>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</si>
  <si>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</si>
  <si>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</si>
  <si>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</si>
  <si>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</si>
  <si>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</si>
  <si>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</si>
  <si>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</si>
  <si>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</si>
  <si>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</si>
  <si>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</si>
  <si>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</si>
  <si>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</si>
  <si>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</si>
  <si>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</si>
  <si>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</si>
  <si>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</si>
  <si>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</si>
  <si>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</si>
  <si>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</si>
  <si>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</si>
  <si>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</si>
  <si>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</si>
  <si>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</si>
  <si>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</si>
  <si>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</si>
  <si>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</si>
  <si>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</si>
  <si>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</si>
  <si>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</si>
  <si>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</si>
  <si>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</si>
  <si>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</si>
  <si>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</si>
  <si>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</si>
  <si>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</si>
  <si>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</si>
  <si>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</si>
  <si>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</si>
  <si>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</si>
  <si>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</si>
  <si>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</si>
  <si>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</si>
  <si>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</si>
  <si>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</si>
  <si>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</si>
  <si>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</si>
  <si>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</si>
  <si>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</si>
  <si>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</si>
  <si>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</si>
  <si>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</si>
  <si>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</si>
  <si>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</si>
  <si>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</si>
  <si>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</si>
  <si>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</si>
  <si>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</si>
  <si>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</si>
  <si>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</si>
  <si>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</si>
  <si>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</si>
  <si>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</si>
  <si>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</si>
  <si>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</si>
  <si>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</si>
  <si>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</si>
  <si>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</si>
  <si>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</si>
  <si>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</si>
  <si>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</si>
  <si>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</si>
  <si>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</si>
  <si>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</si>
  <si>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</si>
  <si>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</si>
  <si>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</si>
  <si>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</si>
  <si>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</si>
  <si>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</si>
  <si>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</si>
  <si>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</si>
  <si>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</si>
  <si>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</si>
  <si>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</si>
  <si>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</si>
  <si>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</si>
  <si>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</si>
  <si>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</si>
  <si>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</si>
  <si>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</si>
  <si>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</si>
  <si>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</si>
  <si>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</si>
  <si>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</si>
  <si>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</si>
  <si>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</si>
  <si>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</si>
  <si>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</si>
  <si>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</si>
  <si>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</si>
  <si>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</si>
  <si>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</si>
  <si>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</si>
  <si>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</si>
  <si>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</si>
  <si>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</si>
  <si>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</si>
  <si>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</si>
  <si>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</si>
  <si>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</si>
  <si>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</si>
  <si>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</si>
  <si>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</si>
  <si>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</si>
  <si>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</si>
  <si>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</si>
  <si>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</si>
  <si>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</si>
  <si>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</si>
  <si>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</si>
  <si>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</si>
  <si>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</si>
  <si>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</si>
  <si>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</si>
  <si>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</si>
  <si>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</si>
  <si>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</si>
  <si>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</si>
  <si>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</si>
  <si>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</si>
  <si>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</si>
  <si>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</si>
  <si>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</si>
  <si>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</si>
  <si>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</si>
  <si>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</si>
  <si>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</si>
  <si>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</si>
  <si>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</si>
  <si>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</si>
  <si>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</si>
  <si>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</si>
  <si>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</si>
  <si>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</si>
  <si>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</si>
  <si>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</si>
  <si>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</si>
  <si>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</si>
  <si>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</si>
  <si>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</si>
  <si>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</si>
  <si>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</si>
  <si>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</si>
  <si>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</si>
  <si>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</si>
  <si>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</si>
  <si>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</si>
  <si>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</si>
  <si>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</si>
  <si>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</si>
  <si>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</si>
  <si>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</si>
  <si>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</si>
  <si>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</si>
  <si>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</si>
  <si>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</si>
  <si>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</si>
  <si>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</si>
  <si>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</si>
  <si>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</si>
  <si>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</si>
  <si>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</si>
  <si>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</si>
  <si>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</si>
  <si>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</si>
  <si>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</si>
  <si>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</si>
  <si>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</si>
  <si>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</si>
  <si>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</si>
  <si>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</si>
  <si>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</si>
  <si>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</si>
  <si>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</si>
  <si>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</si>
  <si>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</si>
  <si>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</si>
  <si>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</si>
  <si>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</si>
  <si>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</si>
  <si>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</si>
  <si>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</si>
  <si>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</si>
  <si>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</si>
  <si>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</si>
  <si>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</si>
  <si>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</si>
  <si>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</si>
  <si>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</si>
  <si>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</si>
  <si>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</si>
  <si>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</si>
  <si>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</si>
  <si>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</si>
  <si>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</si>
  <si>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</si>
  <si>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</si>
  <si>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</si>
  <si>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</si>
  <si>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</si>
  <si>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</si>
  <si>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</si>
  <si>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</si>
  <si>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</si>
  <si>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</si>
  <si>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</si>
  <si>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</si>
  <si>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</si>
  <si>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</si>
  <si>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</si>
  <si>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</si>
  <si>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</si>
  <si>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</si>
  <si>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</si>
  <si>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</si>
  <si>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</si>
  <si>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</si>
  <si>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</si>
  <si>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</si>
  <si>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</si>
  <si>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</si>
  <si>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</si>
  <si>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</si>
  <si>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</si>
  <si>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</si>
  <si>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</si>
  <si>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</si>
  <si>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</si>
  <si>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</si>
  <si>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</si>
  <si>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</si>
  <si>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</si>
  <si>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</si>
  <si>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</si>
  <si>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</si>
  <si>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</si>
  <si>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</si>
  <si>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</si>
  <si>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</si>
  <si>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</si>
  <si>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</si>
  <si>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</si>
  <si>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</si>
  <si>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</si>
  <si>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</si>
  <si>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</si>
  <si>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</si>
  <si>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</si>
  <si>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</si>
  <si>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</si>
  <si>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</si>
  <si>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</si>
  <si>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</si>
  <si>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</si>
  <si>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</si>
  <si>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</si>
  <si>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</si>
  <si>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</si>
  <si>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</si>
  <si>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</si>
  <si>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</si>
  <si>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</si>
  <si>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</si>
  <si>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</si>
  <si>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</si>
  <si>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</si>
  <si>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</si>
  <si>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</si>
  <si>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</si>
  <si>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</si>
  <si>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</si>
  <si>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</si>
  <si>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</si>
  <si>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</si>
  <si>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</si>
  <si>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</si>
  <si>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</si>
  <si>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</si>
  <si>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</si>
  <si>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</si>
  <si>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</si>
  <si>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</si>
  <si>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</si>
  <si>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</si>
  <si>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</si>
  <si>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</si>
  <si>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</si>
  <si>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</si>
  <si>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</si>
  <si>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</si>
  <si>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</si>
  <si>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</si>
  <si>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</si>
  <si>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</si>
  <si>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</si>
  <si>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</si>
  <si>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</si>
  <si>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</si>
  <si>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</si>
  <si>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</si>
  <si>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</si>
  <si>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</si>
  <si>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</si>
  <si>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</si>
  <si>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</si>
  <si>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</si>
  <si>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</si>
  <si>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</si>
  <si>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</si>
  <si>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</si>
  <si>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</si>
  <si>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</si>
  <si>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</si>
  <si>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</si>
  <si>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</si>
  <si>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</si>
  <si>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</si>
  <si>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</si>
  <si>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</si>
  <si>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</si>
  <si>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</si>
  <si>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</si>
  <si>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</si>
  <si>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</si>
  <si>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</si>
  <si>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</si>
  <si>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</si>
  <si>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</si>
  <si>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</si>
  <si>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</si>
  <si>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</si>
  <si>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</si>
  <si>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</si>
  <si>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</si>
  <si>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</si>
  <si>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</si>
  <si>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</si>
  <si>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</si>
  <si>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</si>
  <si>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</si>
  <si>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</si>
  <si>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</si>
  <si>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</si>
  <si>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</si>
  <si>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</si>
  <si>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</si>
  <si>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</si>
  <si>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</si>
  <si>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</si>
  <si>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</si>
  <si>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</si>
  <si>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</si>
  <si>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</si>
  <si>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</si>
  <si>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</si>
  <si>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</si>
  <si>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</si>
  <si>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</si>
  <si>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</si>
  <si>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</si>
  <si>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</si>
  <si>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</si>
  <si>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</si>
  <si>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</si>
  <si>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</si>
  <si>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</si>
  <si>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</si>
  <si>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</si>
  <si>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</si>
  <si>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</si>
  <si>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</si>
  <si>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</si>
  <si>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</si>
  <si>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</si>
  <si>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</si>
  <si>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</si>
  <si>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</si>
  <si>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</si>
  <si>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</si>
  <si>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</si>
  <si>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</si>
  <si>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</si>
  <si>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</si>
  <si>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</si>
  <si>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</si>
  <si>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</si>
  <si>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</si>
  <si>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</si>
  <si>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</si>
  <si>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</si>
  <si>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</si>
  <si>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</si>
  <si>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</si>
  <si>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</si>
  <si>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</si>
  <si>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</si>
  <si>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</si>
  <si>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</si>
  <si>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</si>
  <si>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</si>
  <si>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</si>
  <si>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</si>
  <si>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</si>
  <si>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</si>
  <si>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</si>
  <si>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</si>
  <si>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</si>
  <si>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</si>
  <si>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</si>
  <si>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</si>
  <si>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</si>
  <si>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</si>
  <si>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</si>
  <si>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</si>
  <si>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</si>
  <si>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</si>
  <si>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</si>
  <si>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</si>
  <si>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</si>
  <si>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</si>
  <si>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</si>
  <si>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</si>
  <si>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</si>
  <si>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</si>
  <si>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</si>
  <si>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</si>
  <si>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</si>
  <si>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</si>
  <si>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</si>
  <si>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</si>
  <si>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</si>
  <si>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</si>
  <si>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</si>
  <si>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</si>
  <si>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</si>
  <si>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</si>
  <si>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</si>
  <si>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</si>
  <si>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</si>
  <si>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</si>
  <si>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</si>
  <si>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</si>
  <si>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</si>
  <si>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</si>
  <si>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</si>
  <si>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</si>
  <si>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</si>
  <si>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</si>
  <si>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</si>
  <si>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</si>
  <si>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</si>
  <si>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</si>
  <si>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</si>
  <si>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</si>
  <si>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</si>
  <si>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</si>
  <si>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</si>
  <si>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</si>
  <si>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</si>
  <si>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</si>
  <si>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</si>
  <si>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</si>
  <si>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</si>
  <si>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</si>
  <si>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</si>
  <si>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</si>
  <si>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</si>
  <si>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</si>
  <si>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</si>
  <si>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</si>
  <si>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</si>
  <si>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</si>
  <si>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</si>
  <si>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</si>
  <si>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</si>
  <si>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</si>
  <si>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</si>
  <si>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</si>
  <si>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</si>
  <si>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</si>
  <si>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</si>
  <si>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</si>
  <si>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</si>
  <si>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</si>
  <si>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</si>
  <si>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</si>
  <si>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</si>
  <si>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</si>
  <si>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</si>
  <si>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</si>
  <si>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</si>
  <si>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</si>
  <si>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</si>
  <si>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</si>
  <si>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</si>
  <si>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</si>
  <si>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</si>
  <si>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</si>
  <si>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</si>
  <si>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</si>
  <si>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</si>
  <si>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</si>
  <si>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</si>
  <si>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</si>
  <si>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</si>
  <si>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</si>
  <si>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</si>
  <si>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</si>
  <si>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</si>
  <si>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</si>
  <si>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</si>
  <si>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</si>
  <si>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</si>
  <si>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</si>
  <si>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</si>
  <si>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</si>
  <si>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</si>
  <si>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</si>
  <si>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</si>
  <si>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</si>
  <si>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</si>
  <si>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</si>
  <si>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</si>
  <si>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</si>
  <si>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</si>
  <si>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</si>
  <si>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</si>
  <si>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</si>
  <si>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</si>
  <si>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</si>
  <si>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</si>
  <si>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</si>
  <si>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</si>
  <si>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</si>
  <si>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</si>
  <si>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</si>
  <si>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</si>
  <si>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</si>
  <si>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</si>
  <si>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</si>
  <si>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</si>
  <si>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</si>
  <si>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</si>
  <si>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</si>
  <si>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</si>
  <si>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</si>
  <si>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</si>
  <si>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</si>
  <si>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</si>
  <si>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</si>
  <si>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</si>
  <si>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</si>
  <si>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</si>
  <si>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</si>
  <si>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</si>
  <si>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</si>
  <si>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</si>
  <si>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</si>
  <si>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</si>
  <si>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</si>
  <si>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</si>
  <si>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</si>
  <si>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</si>
  <si>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</si>
  <si>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</si>
  <si>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</si>
  <si>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</si>
  <si>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</si>
  <si>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</si>
  <si>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</si>
  <si>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</si>
  <si>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</si>
  <si>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</si>
  <si>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</si>
  <si>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</si>
  <si>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</si>
  <si>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</si>
  <si>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</si>
  <si>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</si>
  <si>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</si>
  <si>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</si>
  <si>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</si>
  <si>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</si>
  <si>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</si>
  <si>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</si>
  <si>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</si>
  <si>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</si>
  <si>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</si>
  <si>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</si>
  <si>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</si>
  <si>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</si>
  <si>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</si>
  <si>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</si>
  <si>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</si>
  <si>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</si>
  <si>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</si>
  <si>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</si>
  <si>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</si>
  <si>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</si>
  <si>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</si>
  <si>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</si>
  <si>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</si>
  <si>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</si>
  <si>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</si>
  <si>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</si>
  <si>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</si>
  <si>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</si>
  <si>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</si>
  <si>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</si>
  <si>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</si>
  <si>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</si>
  <si>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</si>
  <si>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</si>
  <si>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</si>
  <si>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</si>
  <si>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</si>
  <si>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</si>
  <si>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</si>
  <si>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</si>
  <si>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</si>
  <si>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</si>
  <si>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</si>
  <si>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</si>
  <si>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</si>
  <si>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</si>
  <si>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</si>
  <si>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</si>
  <si>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</si>
  <si>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</si>
  <si>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</si>
  <si>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</si>
  <si>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</si>
  <si>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</si>
  <si>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</si>
  <si>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</si>
  <si>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</si>
  <si>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</si>
  <si>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</si>
  <si>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</si>
  <si>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</si>
  <si>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</si>
  <si>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</si>
  <si>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</si>
  <si>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</si>
  <si>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</si>
  <si>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</si>
  <si>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</si>
  <si>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</si>
  <si>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</si>
  <si>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</si>
  <si>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</si>
  <si>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</si>
  <si>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</si>
  <si>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</si>
  <si>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</si>
  <si>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</si>
  <si>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</si>
  <si>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</si>
  <si>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</si>
  <si>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</si>
  <si>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</si>
  <si>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</si>
  <si>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</si>
  <si>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</si>
  <si>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</si>
  <si>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</si>
  <si>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</si>
  <si>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</si>
  <si>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</si>
  <si>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</si>
  <si>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</si>
  <si>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</si>
  <si>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</si>
  <si>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</si>
  <si>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</si>
  <si>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</si>
  <si>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</si>
  <si>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</si>
  <si>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</si>
  <si>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</si>
  <si>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</si>
  <si>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</si>
  <si>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</si>
  <si>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</si>
  <si>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</si>
  <si>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</si>
  <si>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</si>
  <si>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</si>
  <si>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</si>
  <si>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</si>
  <si>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</si>
  <si>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</si>
  <si>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</si>
  <si>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</si>
  <si>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</si>
  <si>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</si>
  <si>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</si>
  <si>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</si>
  <si>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</si>
  <si>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</si>
  <si>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</si>
  <si>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</si>
  <si>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</si>
  <si>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</si>
  <si>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</si>
  <si>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</si>
  <si>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</si>
  <si>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</si>
  <si>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</si>
  <si>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</si>
  <si>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</si>
  <si>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</si>
  <si>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</si>
  <si>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</si>
  <si>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</si>
  <si>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</si>
  <si>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</si>
  <si>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</si>
  <si>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</si>
  <si>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</si>
  <si>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</si>
  <si>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</si>
  <si>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</si>
  <si>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</si>
  <si>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</si>
  <si>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</si>
  <si>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</si>
  <si>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</si>
  <si>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</si>
  <si>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</si>
  <si>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</si>
  <si>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</si>
  <si>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</si>
  <si>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</si>
  <si>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</si>
  <si>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</si>
  <si>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</si>
  <si>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</si>
  <si>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</si>
  <si>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</si>
  <si>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</si>
  <si>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</si>
  <si>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</si>
  <si>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</si>
  <si>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</si>
  <si>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</si>
  <si>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</si>
  <si>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</si>
  <si>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</si>
  <si>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</si>
  <si>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</si>
  <si>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</si>
  <si>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</si>
  <si>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</si>
  <si>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</si>
  <si>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</si>
  <si>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</si>
  <si>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</si>
  <si>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</si>
  <si>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</si>
  <si>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</si>
  <si>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</si>
  <si>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</si>
  <si>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</si>
  <si>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</si>
  <si>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</si>
  <si>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</si>
  <si>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</si>
  <si>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</si>
  <si>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</si>
  <si>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</si>
  <si>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</si>
  <si>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</si>
  <si>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</si>
  <si>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</si>
  <si>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</si>
  <si>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</si>
  <si>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</si>
  <si>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</si>
  <si>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</si>
  <si>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</si>
  <si>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</si>
  <si>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</si>
  <si>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</si>
  <si>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</si>
  <si>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</si>
  <si>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</si>
  <si>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</si>
  <si>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</si>
  <si>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</si>
  <si>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</si>
  <si>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</si>
  <si>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</si>
  <si>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</si>
  <si>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</si>
  <si>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</si>
  <si>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</si>
  <si>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</si>
  <si>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</si>
  <si>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</si>
  <si>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</si>
  <si>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</si>
  <si>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</si>
  <si>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</si>
  <si>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</si>
  <si>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</si>
  <si>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</si>
  <si>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</si>
  <si>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</si>
  <si>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</si>
  <si>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</si>
  <si>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</si>
  <si>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</si>
  <si>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</si>
  <si>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</si>
  <si>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</si>
  <si>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</si>
  <si>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</si>
  <si>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</si>
  <si>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</si>
  <si>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</si>
  <si>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</si>
  <si>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</si>
  <si>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</si>
  <si>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</si>
  <si>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</si>
  <si>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</si>
  <si>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</si>
  <si>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</si>
  <si>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</si>
  <si>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</si>
  <si>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</si>
  <si>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</si>
  <si>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</si>
  <si>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</si>
  <si>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</si>
  <si>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</si>
  <si>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</si>
  <si>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</si>
  <si>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</si>
  <si>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</si>
  <si>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</si>
  <si>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</si>
  <si>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</si>
  <si>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</si>
  <si>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</si>
  <si>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</si>
  <si>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</si>
  <si>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</si>
  <si>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</si>
  <si>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</si>
  <si>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</si>
  <si>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</si>
  <si>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</si>
  <si>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</si>
  <si>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</si>
  <si>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</si>
  <si>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</si>
  <si>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</si>
  <si>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</si>
  <si>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</si>
  <si>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</si>
  <si>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</si>
  <si>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</si>
  <si>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</si>
  <si>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</si>
  <si>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</si>
  <si>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</si>
  <si>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</si>
  <si>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</si>
  <si>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</si>
  <si>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</si>
  <si>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</si>
  <si>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</si>
  <si>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</si>
  <si>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</si>
  <si>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</si>
  <si>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</si>
  <si>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</si>
  <si>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</si>
  <si>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</si>
  <si>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</si>
  <si>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</si>
  <si>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</si>
  <si>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</si>
  <si>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</si>
  <si>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</si>
  <si>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</si>
  <si>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</si>
  <si>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</si>
  <si>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</si>
  <si>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</si>
  <si>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</si>
  <si>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</si>
  <si>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</si>
  <si>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</si>
  <si>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</si>
  <si>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</si>
  <si>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</si>
  <si>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</si>
  <si>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</si>
  <si>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</si>
  <si>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</si>
  <si>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</si>
  <si>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</si>
  <si>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</si>
  <si>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</si>
  <si>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</si>
  <si>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</si>
  <si>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</si>
  <si>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</si>
  <si>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</si>
  <si>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</si>
  <si>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</si>
  <si>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</si>
  <si>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</si>
  <si>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</si>
  <si>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</si>
  <si>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</si>
  <si>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</si>
  <si>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</si>
  <si>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</si>
  <si>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</si>
  <si>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</si>
  <si>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</si>
  <si>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</si>
  <si>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</si>
  <si>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</si>
  <si>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</si>
  <si>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</si>
  <si>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</si>
  <si>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</si>
  <si>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</si>
  <si>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</si>
  <si>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</si>
  <si>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</si>
  <si>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</si>
  <si>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</si>
  <si>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</si>
  <si>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</si>
  <si>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</si>
  <si>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</si>
  <si>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</si>
  <si>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</si>
  <si>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</si>
  <si>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</si>
  <si>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</si>
  <si>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</si>
  <si>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</si>
  <si>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</si>
  <si>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</si>
  <si>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</si>
  <si>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</si>
  <si>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</si>
  <si>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</si>
  <si>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</si>
  <si>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</si>
  <si>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</si>
  <si>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</si>
  <si>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</si>
  <si>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</si>
  <si>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</si>
  <si>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</si>
  <si>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</si>
  <si>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</si>
  <si>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</si>
  <si>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</si>
  <si>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</si>
  <si>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</si>
  <si>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</si>
  <si>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</si>
  <si>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</si>
  <si>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</si>
  <si>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</si>
  <si>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</si>
  <si>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</si>
  <si>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</si>
  <si>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</si>
  <si>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</si>
  <si>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</si>
  <si>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</si>
  <si>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</si>
  <si>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</si>
  <si>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</si>
  <si>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</si>
  <si>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</si>
  <si>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</si>
  <si>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</si>
  <si>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</si>
  <si>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</si>
  <si>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</si>
  <si>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</si>
  <si>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</si>
  <si>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</si>
  <si>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</si>
  <si>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</si>
  <si>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</si>
  <si>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</si>
  <si>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</si>
  <si>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</si>
  <si>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</si>
  <si>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</si>
  <si>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</si>
  <si>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</si>
  <si>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</si>
  <si>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</si>
  <si>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</si>
  <si>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</si>
  <si>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</si>
  <si>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</si>
  <si>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</si>
  <si>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</si>
  <si>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</si>
  <si>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</si>
  <si>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</si>
  <si>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</si>
  <si>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</si>
  <si>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</si>
  <si>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</si>
  <si>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</si>
  <si>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</si>
  <si>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</si>
  <si>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</si>
  <si>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</si>
  <si>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</si>
  <si>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</si>
  <si>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</si>
  <si>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</si>
  <si>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</si>
  <si>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</si>
  <si>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</si>
  <si>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</si>
  <si>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</si>
  <si>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</si>
  <si>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</si>
  <si>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</si>
  <si>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</si>
  <si>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</si>
  <si>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</si>
  <si>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</si>
  <si>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</si>
  <si>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</si>
  <si>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</si>
  <si>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</si>
  <si>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</si>
  <si>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</si>
  <si>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</si>
  <si>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</si>
  <si>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</si>
  <si>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</si>
  <si>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</si>
  <si>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</si>
  <si>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</si>
  <si>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</si>
  <si>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</si>
  <si>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</si>
  <si>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</si>
  <si>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</si>
  <si>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</si>
  <si>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</si>
  <si>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</si>
  <si>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</si>
  <si>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</si>
  <si>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</si>
  <si>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</si>
  <si>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</si>
  <si>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</si>
  <si>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</si>
  <si>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</si>
  <si>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</si>
  <si>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</si>
  <si>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</si>
  <si>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</si>
  <si>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</si>
  <si>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</si>
  <si>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</si>
  <si>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</si>
  <si>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</si>
  <si>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</si>
  <si>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</si>
  <si>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</si>
  <si>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</si>
  <si>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</si>
  <si>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</si>
  <si>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</si>
  <si>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</si>
  <si>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</si>
  <si>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</si>
  <si>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</si>
  <si>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</si>
  <si>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</si>
  <si>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</si>
  <si>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</si>
  <si>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</si>
  <si>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</si>
  <si>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</si>
  <si>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</si>
  <si>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</si>
  <si>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</si>
  <si>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</si>
  <si>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</si>
  <si>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</si>
  <si>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</si>
  <si>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</si>
  <si>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</si>
  <si>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</si>
  <si>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</si>
  <si>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</si>
  <si>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</si>
  <si>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</si>
  <si>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</si>
  <si>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</si>
  <si>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</si>
  <si>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</si>
  <si>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</si>
  <si>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</si>
  <si>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</si>
  <si>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</si>
  <si>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</si>
  <si>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</si>
  <si>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</si>
  <si>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</si>
  <si>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</si>
  <si>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</si>
  <si>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</si>
  <si>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</si>
  <si>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</si>
  <si>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</si>
  <si>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</si>
  <si>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</si>
  <si>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</si>
  <si>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</si>
  <si>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</si>
  <si>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</si>
  <si>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</si>
  <si>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</si>
  <si>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</si>
  <si>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</si>
  <si>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</si>
  <si>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</si>
  <si>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</si>
  <si>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</si>
  <si>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</si>
  <si>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</si>
  <si>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</si>
  <si>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</si>
  <si>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</si>
  <si>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</si>
  <si>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</si>
  <si>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</si>
  <si>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</si>
  <si>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</si>
  <si>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</si>
  <si>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</si>
  <si>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</si>
  <si>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</si>
  <si>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</si>
  <si>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</si>
  <si>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</si>
  <si>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</si>
  <si>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</si>
  <si>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</si>
  <si>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</si>
  <si>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</si>
  <si>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</si>
  <si>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</si>
  <si>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</si>
  <si>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</si>
  <si>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</si>
  <si>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</si>
  <si>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</si>
  <si>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</si>
  <si>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</si>
  <si>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</si>
  <si>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</si>
  <si>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</si>
  <si>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</si>
  <si>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</si>
  <si>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</si>
  <si>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</si>
  <si>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</si>
  <si>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</si>
  <si>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</si>
  <si>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</si>
  <si>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</si>
  <si>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</si>
  <si>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</si>
  <si>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</si>
  <si>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</si>
  <si>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</si>
  <si>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</si>
  <si>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</si>
  <si>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</si>
  <si>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</si>
  <si>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</si>
  <si>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</si>
  <si>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</si>
  <si>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</si>
  <si>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</si>
  <si>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</si>
  <si>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</si>
  <si>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</si>
  <si>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</si>
  <si>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</si>
  <si>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</si>
  <si>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</si>
  <si>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</si>
  <si>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</si>
  <si>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</si>
  <si>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</si>
  <si>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</si>
  <si>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</si>
  <si>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</si>
  <si>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</si>
  <si>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</si>
  <si>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</si>
  <si>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</si>
  <si>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</si>
  <si>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</si>
  <si>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</si>
  <si>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</si>
  <si>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</si>
  <si>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</si>
  <si>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</si>
  <si>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</si>
  <si>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</si>
  <si>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</si>
  <si>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</si>
  <si>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</si>
  <si>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</si>
  <si>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</si>
  <si>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</si>
  <si>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</si>
  <si>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</si>
  <si>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</si>
  <si>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</si>
  <si>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</si>
  <si>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</si>
  <si>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</si>
  <si>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</si>
  <si>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</si>
  <si>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</si>
  <si>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</si>
  <si>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</si>
  <si>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</si>
  <si>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</si>
  <si>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</si>
  <si>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</si>
  <si>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</si>
  <si>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</si>
  <si>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</si>
  <si>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</si>
  <si>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</si>
  <si>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</si>
  <si>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</si>
  <si>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</si>
  <si>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</si>
  <si>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</si>
  <si>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</si>
  <si>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</si>
  <si>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</si>
  <si>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</si>
  <si>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</si>
  <si>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</si>
  <si>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</si>
  <si>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</si>
  <si>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</si>
  <si>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</si>
  <si>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</si>
  <si>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</si>
  <si>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</si>
  <si>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</si>
  <si>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</si>
  <si>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</si>
  <si>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</si>
  <si>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</si>
  <si>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</si>
  <si>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</si>
  <si>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</si>
  <si>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</si>
  <si>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</si>
  <si>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</si>
  <si>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</si>
  <si>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</si>
  <si>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</si>
  <si>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</si>
  <si>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</si>
  <si>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</si>
  <si>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</si>
  <si>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</si>
  <si>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</si>
  <si>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</si>
  <si>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</si>
  <si>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</si>
  <si>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</si>
  <si>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</si>
  <si>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</si>
  <si>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</si>
  <si>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</si>
  <si>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</si>
  <si>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</si>
  <si>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</si>
  <si>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</si>
  <si>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</si>
  <si>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</si>
  <si>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</si>
  <si>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</si>
  <si>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</si>
  <si>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</si>
  <si>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</si>
  <si>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</si>
  <si>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</si>
  <si>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</si>
  <si>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</si>
  <si>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</si>
  <si>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</si>
  <si>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</si>
  <si>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</si>
  <si>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</si>
  <si>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</si>
  <si>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</si>
  <si>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</si>
  <si>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</si>
  <si>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</si>
  <si>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</si>
  <si>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</si>
  <si>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</si>
  <si>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</si>
  <si>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</si>
  <si>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</si>
  <si>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</si>
  <si>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</si>
  <si>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</si>
  <si>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</si>
  <si>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</si>
  <si>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</si>
  <si>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</si>
  <si>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</si>
  <si>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</si>
  <si>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</si>
  <si>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</si>
  <si>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</si>
  <si>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</si>
  <si>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</si>
  <si>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</si>
  <si>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</si>
  <si>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</si>
  <si>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</si>
  <si>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</si>
  <si>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</si>
  <si>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</si>
  <si>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</si>
  <si>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</si>
  <si>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</si>
  <si>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</si>
  <si>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</si>
  <si>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</si>
  <si>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</si>
  <si>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</si>
  <si>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</si>
  <si>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</si>
  <si>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</si>
  <si>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</si>
  <si>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</si>
  <si>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</si>
  <si>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</si>
  <si>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</si>
  <si>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</si>
  <si>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</si>
  <si>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</si>
  <si>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</si>
  <si>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</si>
  <si>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</si>
  <si>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</si>
  <si>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</si>
  <si>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</si>
  <si>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</si>
  <si>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</si>
  <si>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</si>
  <si>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</si>
  <si>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</si>
  <si>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</si>
  <si>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</si>
  <si>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</si>
  <si>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</si>
  <si>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</si>
  <si>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</si>
  <si>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</si>
  <si>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</si>
  <si>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</si>
  <si>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</si>
  <si>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</si>
  <si>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</si>
  <si>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</si>
  <si>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</si>
  <si>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</si>
  <si>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</si>
  <si>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</si>
  <si>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</si>
  <si>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</si>
  <si>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</si>
  <si>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</si>
  <si>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</si>
  <si>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</si>
  <si>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</si>
  <si>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</si>
  <si>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</si>
  <si>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</si>
  <si>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</si>
  <si>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</si>
  <si>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</si>
  <si>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</si>
  <si>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</si>
  <si>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</si>
  <si>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</si>
  <si>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</si>
  <si>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</si>
  <si>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</si>
  <si>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</si>
  <si>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</si>
  <si>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</si>
  <si>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</si>
  <si>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</si>
  <si>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</si>
  <si>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</si>
  <si>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</si>
  <si>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</si>
  <si>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</si>
  <si>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</si>
  <si>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</si>
  <si>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</si>
  <si>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</si>
  <si>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</si>
  <si>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</si>
  <si>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</si>
  <si>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</si>
  <si>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</si>
  <si>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</si>
  <si>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</si>
  <si>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</si>
  <si>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</si>
  <si>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</si>
  <si>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</si>
  <si>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</si>
  <si>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</si>
  <si>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</si>
  <si>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</si>
  <si>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</si>
  <si>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</si>
  <si>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</si>
  <si>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</si>
  <si>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</si>
  <si>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</si>
  <si>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</si>
  <si>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</si>
  <si>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</si>
  <si>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</si>
  <si>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</si>
  <si>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</si>
  <si>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</si>
  <si>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</si>
  <si>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</si>
  <si>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</si>
  <si>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</si>
  <si>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</si>
  <si>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</si>
  <si>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</si>
  <si>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</si>
  <si>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</si>
  <si>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</si>
  <si>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</si>
  <si>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</si>
  <si>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</si>
  <si>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</si>
  <si>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</si>
  <si>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</si>
  <si>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</si>
  <si>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</si>
  <si>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</si>
  <si>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</si>
  <si>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</si>
  <si>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</si>
  <si>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</si>
  <si>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</si>
  <si>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</si>
  <si>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</si>
  <si>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</si>
  <si>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</si>
  <si>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</si>
  <si>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</si>
  <si>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</si>
  <si>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</si>
  <si>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</si>
  <si>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</si>
  <si>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</si>
  <si>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</si>
  <si>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</si>
  <si>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</si>
  <si>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</si>
  <si>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</si>
  <si>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</si>
  <si>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</si>
  <si>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</si>
  <si>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</si>
  <si>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</si>
  <si>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</si>
  <si>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</si>
  <si>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</si>
  <si>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</si>
  <si>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</si>
  <si>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</si>
  <si>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</si>
  <si>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</si>
  <si>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</si>
  <si>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</si>
  <si>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</si>
  <si>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</si>
  <si>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</si>
  <si>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</si>
  <si>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</si>
  <si>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</si>
  <si>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</si>
  <si>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</si>
  <si>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</si>
  <si>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</si>
  <si>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</si>
  <si>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</si>
  <si>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</si>
  <si>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</si>
  <si>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</si>
  <si>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</si>
  <si>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</si>
  <si>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</si>
  <si>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</si>
  <si>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</si>
  <si>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</si>
  <si>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</si>
  <si>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</si>
  <si>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</si>
  <si>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</si>
  <si>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</si>
  <si>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</si>
  <si>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</si>
  <si>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</si>
  <si>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</si>
  <si>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</si>
  <si>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</si>
  <si>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</si>
  <si>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</si>
  <si>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</si>
  <si>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</si>
  <si>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</si>
  <si>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</si>
  <si>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</si>
  <si>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</si>
  <si>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</si>
  <si>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</si>
  <si>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</si>
  <si>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</si>
  <si>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</si>
  <si>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</si>
  <si>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</si>
  <si>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</si>
  <si>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</si>
  <si>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</si>
  <si>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</si>
  <si>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</si>
  <si>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</si>
  <si>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</si>
  <si>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</si>
  <si>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</si>
  <si>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</si>
  <si>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</si>
  <si>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</si>
  <si>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</si>
  <si>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</si>
  <si>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</si>
  <si>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</si>
  <si>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</si>
  <si>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</si>
  <si>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</si>
  <si>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</si>
  <si>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</si>
  <si>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</si>
  <si>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</si>
  <si>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</si>
  <si>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</si>
  <si>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</si>
  <si>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</si>
  <si>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</si>
  <si>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</si>
  <si>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</si>
  <si>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</si>
  <si>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</si>
  <si>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</si>
  <si>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</si>
  <si>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</si>
  <si>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</si>
  <si>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</si>
  <si>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</si>
  <si>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</si>
  <si>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</si>
  <si>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</si>
  <si>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</si>
  <si>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</si>
  <si>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</si>
  <si>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</si>
  <si>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</si>
  <si>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</si>
  <si>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</si>
  <si>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</si>
  <si>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</si>
  <si>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</si>
  <si>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</si>
  <si>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</si>
  <si>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</si>
  <si>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</si>
  <si>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</si>
  <si>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</si>
  <si>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</si>
  <si>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</si>
  <si>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</si>
  <si>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</si>
  <si>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</si>
  <si>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</si>
  <si>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</si>
  <si>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</si>
  <si>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</si>
  <si>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</si>
  <si>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</si>
  <si>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</si>
  <si>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</si>
  <si>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</si>
  <si>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</si>
  <si>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</si>
  <si>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</si>
  <si>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</si>
  <si>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</si>
  <si>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</si>
  <si>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</si>
  <si>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</si>
  <si>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</si>
  <si>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</si>
  <si>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</si>
  <si>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</si>
  <si>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</si>
  <si>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</si>
  <si>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</si>
  <si>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</si>
  <si>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</si>
  <si>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</si>
  <si>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</si>
  <si>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</si>
  <si>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</si>
  <si>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</si>
  <si>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</si>
  <si>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</si>
  <si>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</si>
  <si>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</si>
  <si>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</si>
  <si>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</si>
  <si>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</si>
  <si>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</si>
  <si>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</si>
  <si>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</si>
  <si>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</si>
  <si>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</si>
  <si>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</si>
  <si>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</si>
  <si>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</si>
  <si>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</si>
  <si>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</si>
  <si>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</si>
  <si>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</si>
  <si>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</si>
  <si>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</si>
  <si>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</si>
  <si>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</si>
  <si>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</si>
  <si>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</si>
  <si>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</si>
  <si>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</si>
  <si>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</si>
  <si>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</si>
  <si>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</si>
  <si>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</si>
  <si>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</si>
  <si>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</si>
  <si>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</si>
  <si>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</si>
  <si>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</si>
  <si>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</si>
  <si>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</si>
  <si>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</si>
  <si>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</si>
  <si>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</si>
  <si>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</si>
  <si>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</si>
  <si>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</si>
  <si>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</si>
  <si>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</si>
  <si>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</si>
  <si>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</si>
  <si>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</si>
  <si>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</si>
  <si>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</si>
  <si>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</si>
  <si>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</si>
  <si>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</si>
  <si>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</si>
  <si>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</si>
  <si>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</si>
  <si>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</si>
  <si>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</si>
  <si>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</si>
  <si>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</si>
  <si>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</si>
  <si>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</si>
  <si>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</si>
  <si>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</si>
  <si>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</si>
  <si>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</si>
  <si>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</si>
  <si>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</si>
  <si>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</si>
  <si>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</si>
  <si>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</si>
  <si>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</si>
  <si>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</si>
  <si>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</si>
  <si>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</si>
  <si>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</si>
  <si>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</si>
  <si>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</si>
  <si>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</si>
  <si>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</si>
  <si>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</si>
  <si>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</si>
  <si>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</si>
  <si>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</si>
  <si>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</si>
  <si>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</si>
  <si>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</si>
  <si>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</si>
  <si>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</si>
  <si>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</si>
  <si>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</si>
  <si>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</si>
  <si>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</si>
  <si>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</si>
  <si>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</si>
  <si>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</si>
  <si>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</si>
  <si>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</si>
  <si>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</si>
  <si>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</si>
  <si>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</si>
  <si>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</si>
  <si>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</si>
  <si>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</si>
  <si>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</si>
  <si>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</si>
  <si>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</si>
  <si>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</si>
  <si>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</si>
  <si>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</si>
  <si>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</si>
  <si>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</si>
  <si>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</si>
  <si>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</si>
  <si>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</si>
  <si>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</si>
  <si>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</si>
  <si>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</si>
  <si>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</si>
  <si>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</si>
  <si>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</si>
  <si>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</si>
  <si>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</si>
  <si>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</si>
  <si>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</si>
  <si>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</si>
  <si>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</si>
  <si>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</si>
  <si>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</si>
  <si>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</si>
  <si>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</si>
  <si>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</si>
  <si>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</si>
  <si>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</si>
  <si>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</si>
  <si>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</si>
  <si>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</si>
  <si>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</si>
  <si>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</si>
  <si>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</si>
  <si>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</si>
  <si>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</si>
  <si>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</si>
  <si>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</si>
  <si>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</si>
  <si>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</si>
  <si>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</si>
  <si>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</si>
  <si>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</si>
  <si>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</si>
  <si>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</si>
  <si>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</si>
  <si>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</si>
  <si>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</si>
  <si>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</si>
  <si>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</si>
  <si>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</si>
  <si>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</si>
  <si>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</si>
  <si>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</si>
  <si>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</si>
  <si>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</si>
  <si>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</si>
  <si>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</si>
  <si>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</si>
  <si>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</si>
  <si>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</si>
  <si>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</si>
  <si>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</si>
  <si>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</si>
  <si>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</si>
  <si>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</si>
  <si>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</si>
  <si>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</si>
  <si>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</si>
  <si>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</si>
  <si>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</si>
  <si>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</si>
  <si>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</si>
  <si>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</si>
  <si>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</si>
  <si>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</si>
  <si>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</si>
  <si>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</si>
  <si>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</si>
  <si>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</si>
  <si>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</si>
  <si>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</si>
  <si>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</si>
  <si>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</si>
  <si>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</si>
  <si>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</si>
  <si>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</si>
  <si>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</si>
  <si>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</si>
  <si>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</si>
  <si>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</si>
  <si>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</si>
  <si>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</si>
  <si>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</si>
  <si>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</si>
  <si>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</si>
  <si>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</si>
  <si>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</si>
  <si>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</si>
  <si>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</si>
  <si>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</si>
  <si>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</si>
  <si>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</si>
  <si>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</si>
  <si>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</si>
  <si>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</si>
  <si>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</si>
  <si>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</si>
  <si>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</si>
  <si>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</si>
  <si>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</si>
  <si>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</si>
  <si>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</si>
  <si>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</si>
  <si>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</si>
  <si>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</si>
  <si>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</si>
  <si>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</si>
  <si>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</si>
  <si>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</si>
  <si>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</si>
  <si>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</si>
  <si>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</si>
  <si>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</si>
  <si>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</si>
  <si>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</si>
  <si>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</si>
  <si>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</si>
  <si>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</si>
  <si>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</si>
  <si>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</si>
  <si>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</si>
  <si>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</si>
  <si>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</si>
  <si>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</si>
  <si>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</si>
  <si>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</si>
  <si>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</si>
  <si>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</si>
  <si>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</si>
  <si>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</si>
  <si>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</si>
  <si>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</si>
  <si>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</si>
  <si>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</si>
  <si>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</si>
  <si>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</si>
  <si>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</si>
  <si>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</si>
  <si>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</si>
  <si>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</si>
  <si>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</si>
  <si>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</si>
  <si>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</si>
  <si>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</si>
  <si>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</si>
  <si>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</si>
  <si>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</si>
  <si>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</si>
  <si>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</si>
  <si>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</si>
  <si>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</si>
  <si>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</si>
  <si>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</si>
  <si>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</si>
  <si>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</si>
  <si>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</si>
  <si>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</si>
  <si>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</si>
  <si>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</si>
  <si>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</si>
  <si>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</si>
  <si>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</si>
  <si>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</si>
  <si>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</si>
  <si>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</si>
  <si>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</si>
  <si>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</si>
  <si>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</si>
  <si>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</si>
  <si>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</si>
  <si>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</si>
  <si>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</si>
  <si>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</si>
  <si>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</si>
  <si>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</si>
  <si>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</si>
  <si>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</si>
  <si>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</si>
  <si>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</si>
  <si>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</si>
  <si>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</si>
  <si>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</si>
  <si>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</si>
  <si>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</si>
  <si>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</si>
  <si>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</si>
  <si>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</si>
  <si>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</si>
  <si>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</si>
  <si>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</si>
  <si>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</si>
  <si>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</si>
  <si>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</si>
  <si>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</si>
  <si>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</si>
  <si>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</si>
  <si>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</si>
  <si>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</si>
  <si>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</si>
  <si>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</si>
  <si>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</si>
  <si>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</si>
  <si>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</si>
  <si>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</si>
  <si>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</si>
  <si>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</si>
  <si>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</si>
  <si>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</si>
  <si>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</si>
  <si>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</si>
  <si>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</si>
  <si>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</si>
  <si>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</si>
  <si>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</si>
  <si>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</si>
  <si>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</si>
  <si>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</si>
  <si>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</si>
  <si>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</si>
  <si>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</si>
  <si>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</si>
  <si>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</si>
  <si>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</si>
  <si>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</si>
  <si>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</si>
  <si>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</si>
  <si>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</si>
  <si>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</si>
  <si>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</si>
  <si>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</si>
  <si>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</si>
  <si>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</si>
  <si>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</si>
  <si>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</si>
  <si>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</si>
  <si>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</si>
  <si>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</si>
  <si>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</si>
  <si>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</si>
  <si>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</si>
  <si>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</si>
  <si>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</si>
  <si>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</si>
  <si>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</si>
  <si>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</si>
  <si>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</si>
  <si>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</si>
  <si>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</si>
  <si>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</si>
  <si>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</si>
  <si>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</si>
  <si>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</si>
  <si>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</si>
  <si>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</si>
  <si>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</si>
  <si>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</si>
  <si>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</si>
  <si>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</si>
  <si>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</si>
  <si>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</si>
  <si>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</si>
  <si>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</si>
  <si>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</si>
  <si>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</si>
  <si>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</si>
  <si>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</si>
  <si>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</si>
  <si>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</si>
  <si>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</si>
  <si>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</si>
  <si>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</si>
  <si>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</si>
  <si>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</si>
  <si>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</si>
  <si>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</si>
  <si>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</si>
  <si>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</si>
  <si>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</si>
  <si>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</si>
  <si>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</si>
  <si>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</si>
  <si>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</si>
  <si>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</si>
  <si>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</si>
  <si>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</si>
  <si>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</si>
  <si>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</si>
  <si>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</si>
  <si>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</si>
  <si>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</si>
  <si>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</si>
  <si>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</si>
  <si>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</si>
  <si>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</si>
  <si>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</si>
  <si>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</si>
  <si>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</si>
  <si>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</si>
  <si>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</si>
  <si>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</si>
  <si>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</si>
  <si>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</si>
  <si>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</si>
  <si>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</si>
  <si>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</si>
  <si>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</si>
  <si>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</si>
  <si>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</si>
  <si>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</si>
  <si>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</si>
  <si>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</si>
  <si>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</si>
  <si>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</si>
  <si>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</si>
  <si>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</si>
  <si>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</si>
  <si>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</si>
  <si>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</si>
  <si>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</si>
  <si>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</si>
  <si>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</si>
  <si>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</si>
  <si>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</si>
  <si>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</si>
  <si>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</si>
  <si>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</si>
  <si>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</si>
  <si>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</si>
  <si>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</si>
  <si>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</si>
  <si>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</si>
  <si>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</si>
  <si>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</si>
  <si>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</si>
  <si>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</si>
  <si>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</si>
  <si>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</si>
  <si>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</si>
  <si>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</si>
  <si>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</si>
  <si>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</si>
  <si>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</si>
  <si>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</si>
  <si>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</si>
  <si>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</si>
  <si>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</si>
  <si>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</si>
  <si>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</si>
  <si>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</si>
  <si>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</si>
  <si>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</si>
  <si>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</si>
  <si>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</si>
  <si>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</si>
  <si>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</si>
  <si>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</si>
  <si>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</si>
  <si>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</si>
  <si>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</si>
  <si>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</si>
  <si>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</si>
  <si>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</si>
  <si>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</si>
  <si>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</si>
  <si>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</si>
  <si>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</si>
  <si>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</si>
  <si>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</si>
  <si>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</si>
  <si>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</si>
  <si>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</si>
  <si>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</si>
  <si>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</si>
  <si>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</si>
  <si>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</si>
  <si>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</si>
  <si>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</si>
  <si>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</si>
  <si>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</si>
  <si>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</si>
  <si>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</si>
  <si>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</si>
  <si>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</si>
  <si>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</si>
  <si>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</si>
  <si>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</si>
  <si>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</si>
  <si>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</si>
  <si>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</si>
  <si>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</si>
  <si>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</si>
  <si>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</si>
  <si>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</si>
  <si>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</si>
  <si>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</si>
  <si>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</si>
  <si>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</si>
  <si>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</si>
  <si>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</si>
  <si>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</si>
  <si>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</si>
  <si>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</si>
  <si>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</si>
  <si>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</si>
  <si>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</si>
  <si>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</si>
  <si>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</si>
  <si>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</si>
  <si>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</si>
  <si>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</si>
  <si>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</si>
  <si>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</si>
  <si>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</si>
  <si>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</si>
  <si>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</si>
  <si>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</si>
  <si>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</si>
  <si>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</si>
  <si>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</si>
  <si>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</si>
  <si>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</si>
  <si>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</si>
  <si>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</si>
  <si>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</si>
  <si>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</si>
  <si>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</si>
  <si>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</si>
  <si>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</si>
  <si>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</si>
  <si>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</si>
  <si>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</si>
  <si>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</si>
  <si>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</si>
  <si>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</si>
  <si>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</si>
  <si>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</si>
  <si>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</si>
  <si>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</si>
  <si>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</si>
  <si>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</si>
  <si>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</si>
  <si>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</si>
  <si>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</si>
  <si>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</si>
  <si>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</si>
  <si>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</si>
  <si>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</si>
  <si>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</si>
  <si>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</si>
  <si>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</si>
  <si>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</si>
  <si>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</si>
  <si>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</si>
  <si>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</si>
  <si>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</si>
  <si>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</si>
  <si>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</si>
  <si>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</si>
  <si>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</si>
  <si>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</si>
  <si>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</si>
  <si>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</si>
  <si>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</si>
  <si>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</si>
  <si>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</si>
  <si>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</si>
  <si>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</si>
  <si>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</si>
  <si>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</si>
  <si>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</si>
  <si>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</si>
  <si>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</si>
  <si>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</si>
  <si>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</si>
  <si>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</si>
  <si>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</si>
  <si>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</si>
  <si>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</si>
  <si>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</si>
  <si>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</si>
  <si>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</si>
  <si>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</si>
  <si>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</si>
  <si>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</si>
  <si>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</si>
  <si>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</si>
  <si>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</si>
  <si>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</si>
  <si>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</si>
  <si>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</si>
  <si>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</si>
  <si>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</si>
  <si>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</si>
  <si>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</si>
  <si>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</si>
  <si>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</si>
  <si>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</si>
  <si>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</si>
  <si>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</si>
  <si>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</si>
  <si>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</si>
  <si>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</si>
  <si>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</si>
  <si>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</si>
  <si>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</si>
  <si>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</si>
  <si>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</si>
  <si>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</si>
  <si>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</si>
  <si>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</si>
  <si>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</si>
  <si>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</si>
  <si>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</si>
  <si>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</si>
  <si>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</si>
  <si>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</si>
  <si>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</si>
  <si>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</si>
  <si>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</si>
  <si>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</si>
  <si>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</si>
  <si>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</si>
  <si>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</si>
  <si>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</si>
  <si>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</si>
  <si>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</si>
  <si>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</si>
  <si>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</si>
  <si>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</si>
  <si>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</si>
  <si>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</si>
  <si>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</si>
  <si>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</si>
  <si>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</si>
  <si>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</si>
  <si>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</si>
  <si>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</si>
  <si>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</si>
  <si>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</si>
  <si>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</si>
  <si>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</si>
  <si>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</si>
  <si>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</si>
  <si>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</si>
  <si>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</si>
  <si>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</si>
  <si>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</si>
  <si>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</si>
  <si>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</si>
  <si>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</si>
  <si>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</si>
  <si>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</si>
  <si>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</si>
  <si>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</si>
  <si>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</si>
  <si>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</si>
  <si>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</si>
  <si>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</si>
  <si>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</si>
  <si>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</si>
  <si>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</si>
  <si>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</si>
  <si>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</si>
  <si>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</si>
  <si>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</si>
  <si>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</si>
  <si>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</si>
  <si>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</si>
  <si>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</si>
  <si>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</si>
  <si>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</si>
  <si>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</si>
  <si>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</si>
  <si>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</si>
  <si>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</si>
  <si>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</si>
  <si>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</si>
  <si>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</si>
  <si>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</si>
  <si>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</si>
  <si>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</si>
  <si>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</si>
  <si>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</si>
  <si>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</si>
  <si>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</si>
  <si>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</si>
  <si>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</si>
  <si>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</si>
  <si>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</si>
  <si>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</si>
  <si>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</si>
  <si>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</si>
  <si>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</si>
  <si>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</si>
  <si>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</si>
  <si>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</si>
  <si>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</si>
  <si>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</si>
  <si>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</si>
  <si>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</si>
  <si>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</si>
  <si>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</si>
  <si>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</si>
  <si>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</si>
  <si>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</si>
  <si>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</si>
  <si>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</si>
  <si>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</si>
  <si>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</si>
  <si>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</si>
  <si>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</si>
  <si>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</si>
  <si>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</si>
  <si>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</si>
  <si>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</si>
  <si>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</si>
  <si>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</si>
  <si>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</si>
  <si>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</si>
  <si>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</si>
  <si>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</si>
  <si>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</si>
  <si>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</si>
  <si>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</si>
  <si>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</si>
  <si>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</si>
  <si>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</si>
  <si>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</si>
  <si>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</si>
  <si>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</si>
  <si>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</si>
  <si>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</si>
  <si>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</si>
  <si>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</si>
  <si>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</si>
  <si>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</si>
  <si>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</si>
  <si>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</si>
  <si>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</si>
  <si>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</si>
  <si>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</si>
  <si>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</si>
  <si>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</si>
  <si>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</si>
  <si>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</si>
  <si>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</si>
  <si>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</si>
  <si>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</si>
  <si>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</si>
  <si>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</si>
  <si>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</si>
  <si>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</si>
  <si>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</si>
  <si>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</si>
  <si>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</si>
  <si>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</si>
  <si>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</si>
  <si>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</si>
  <si>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</si>
  <si>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</si>
  <si>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</si>
  <si>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</si>
  <si>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</si>
  <si>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</si>
  <si>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</si>
  <si>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</si>
  <si>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</si>
  <si>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</si>
  <si>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</si>
  <si>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</si>
  <si>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</si>
  <si>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</si>
  <si>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</si>
  <si>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</si>
  <si>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</si>
  <si>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</si>
  <si>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</si>
  <si>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</si>
  <si>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</si>
  <si>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</si>
  <si>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</si>
  <si>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</si>
  <si>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</si>
  <si>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</si>
  <si>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</si>
  <si>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</si>
  <si>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</si>
  <si>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</si>
  <si>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</si>
  <si>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</si>
  <si>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</si>
  <si>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</si>
  <si>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</si>
  <si>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</si>
  <si>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</si>
  <si>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</si>
  <si>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</si>
  <si>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</si>
  <si>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</si>
  <si>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</si>
  <si>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</si>
  <si>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</si>
  <si>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</si>
  <si>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</si>
  <si>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</si>
  <si>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</si>
  <si>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</si>
  <si>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</si>
  <si>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</si>
  <si>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</si>
  <si>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</si>
  <si>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</si>
  <si>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</si>
  <si>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</si>
  <si>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</si>
  <si>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</si>
  <si>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</si>
  <si>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</si>
  <si>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</si>
  <si>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</si>
  <si>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</si>
  <si>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</si>
  <si>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</si>
  <si>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</si>
  <si>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</si>
  <si>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</si>
  <si>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</si>
  <si>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</si>
  <si>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</si>
  <si>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</si>
  <si>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</si>
  <si>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</si>
  <si>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</si>
  <si>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</si>
  <si>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</si>
  <si>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</si>
  <si>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</si>
  <si>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</si>
  <si>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</si>
  <si>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</si>
  <si>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</si>
  <si>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</si>
  <si>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</si>
  <si>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</si>
  <si>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</si>
  <si>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</si>
  <si>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</si>
  <si>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</si>
  <si>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</si>
  <si>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</si>
  <si>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</si>
  <si>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</si>
  <si>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</si>
  <si>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</si>
  <si>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</si>
  <si>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</si>
  <si>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</si>
  <si>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</si>
  <si>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</si>
  <si>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</si>
  <si>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</si>
  <si>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</si>
  <si>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</si>
  <si>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</si>
  <si>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</si>
  <si>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</si>
  <si>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</si>
  <si>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</si>
  <si>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</si>
  <si>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</si>
  <si>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</si>
  <si>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</si>
  <si>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</si>
  <si>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</si>
  <si>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</si>
  <si>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</si>
  <si>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</si>
  <si>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</si>
  <si>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</si>
  <si>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</si>
  <si>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</si>
  <si>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</si>
  <si>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</si>
  <si>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</si>
  <si>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</si>
  <si>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</si>
  <si>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</si>
  <si>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</si>
  <si>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</si>
  <si>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</si>
  <si>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</si>
  <si>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</si>
  <si>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</si>
  <si>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</si>
  <si>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</si>
  <si>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</si>
  <si>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</si>
  <si>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</si>
  <si>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</si>
  <si>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</si>
  <si>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</si>
  <si>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</si>
  <si>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</si>
  <si>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</si>
  <si>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</si>
  <si>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</si>
  <si>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</si>
  <si>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</si>
  <si>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</si>
  <si>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</si>
  <si>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</si>
  <si>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</si>
  <si>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</si>
  <si>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</si>
  <si>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</si>
  <si>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</si>
  <si>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</si>
  <si>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</si>
  <si>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</si>
  <si>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</si>
  <si>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</si>
  <si>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</si>
  <si>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</si>
  <si>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</si>
  <si>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</si>
  <si>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</si>
  <si>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</si>
  <si>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</si>
  <si>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</si>
  <si>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</si>
  <si>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</si>
  <si>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</si>
  <si>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</si>
  <si>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</si>
  <si>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</si>
  <si>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</si>
  <si>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</si>
  <si>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</si>
  <si>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</si>
  <si>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</si>
  <si>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</si>
  <si>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</si>
  <si>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</si>
  <si>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</si>
  <si>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</si>
  <si>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</si>
  <si>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</si>
  <si>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</si>
  <si>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</si>
  <si>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</si>
  <si>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</si>
  <si>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</si>
  <si>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</si>
  <si>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</si>
  <si>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</si>
  <si>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</si>
  <si>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</si>
  <si>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</si>
  <si>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</si>
  <si>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</si>
  <si>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</si>
  <si>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</si>
  <si>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</si>
  <si>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</si>
  <si>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</si>
  <si>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</si>
  <si>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</si>
  <si>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</si>
  <si>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</si>
  <si>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</si>
  <si>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</si>
  <si>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</si>
  <si>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</si>
  <si>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</si>
  <si>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</si>
  <si>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</si>
  <si>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</si>
  <si>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</si>
  <si>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</si>
  <si>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</si>
  <si>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</si>
  <si>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</si>
  <si>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</si>
  <si>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</si>
  <si>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</si>
  <si>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</si>
  <si>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</si>
  <si>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</si>
  <si>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</si>
  <si>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</si>
  <si>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</si>
  <si>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</si>
  <si>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</si>
  <si>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</si>
  <si>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</si>
  <si>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</si>
  <si>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</si>
  <si>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</si>
  <si>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</si>
  <si>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</si>
  <si>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</si>
  <si>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</si>
  <si>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</si>
  <si>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</si>
  <si>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</si>
  <si>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</si>
  <si>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</si>
  <si>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</si>
  <si>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</si>
  <si>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</si>
  <si>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</si>
  <si>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</si>
  <si>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</si>
  <si>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</si>
  <si>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</si>
  <si>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</si>
  <si>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</si>
  <si>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</si>
  <si>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</si>
  <si>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</si>
  <si>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</si>
  <si>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</si>
  <si>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</si>
  <si>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</si>
  <si>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</si>
  <si>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</si>
  <si>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</si>
  <si>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</si>
  <si>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</si>
  <si>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</si>
  <si>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</si>
  <si>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</si>
  <si>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</si>
  <si>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</si>
  <si>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</si>
  <si>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</si>
  <si>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</si>
  <si>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</si>
  <si>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</si>
  <si>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</si>
  <si>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</si>
  <si>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</si>
  <si>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</si>
  <si>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</si>
  <si>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</si>
  <si>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</si>
  <si>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</si>
  <si>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</si>
  <si>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</si>
  <si>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</si>
  <si>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</si>
  <si>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</si>
  <si>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</si>
  <si>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</si>
  <si>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</si>
  <si>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</si>
  <si>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</si>
  <si>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</si>
  <si>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</si>
  <si>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</si>
  <si>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</si>
  <si>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</si>
  <si>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</si>
  <si>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</si>
  <si>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</si>
  <si>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</si>
  <si>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</si>
  <si>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</si>
  <si>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</si>
  <si>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</si>
  <si>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</si>
  <si>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</si>
  <si>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</si>
  <si>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</si>
  <si>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</si>
  <si>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</si>
  <si>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</si>
  <si>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</si>
  <si>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</si>
  <si>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</si>
  <si>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</si>
  <si>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</si>
  <si>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</si>
  <si>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</si>
  <si>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</si>
  <si>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</si>
  <si>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</si>
  <si>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</si>
  <si>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</si>
  <si>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</si>
  <si>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</si>
  <si>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</si>
  <si>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</si>
  <si>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</si>
  <si>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</si>
  <si>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</si>
  <si>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</si>
  <si>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</si>
  <si>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</si>
  <si>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</si>
  <si>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</si>
  <si>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</si>
  <si>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</si>
  <si>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</si>
  <si>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</si>
  <si>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</si>
  <si>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</si>
  <si>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</si>
  <si>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</si>
  <si>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</si>
  <si>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</si>
  <si>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</si>
  <si>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</si>
  <si>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</si>
  <si>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</si>
  <si>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</si>
  <si>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</si>
  <si>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</si>
  <si>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</si>
  <si>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</si>
  <si>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</si>
  <si>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</si>
  <si>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</si>
  <si>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</si>
  <si>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</si>
  <si>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</si>
  <si>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</si>
  <si>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</si>
  <si>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</si>
  <si>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</si>
  <si>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</si>
  <si>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</si>
  <si>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</si>
  <si>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</si>
  <si>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</si>
  <si>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</si>
  <si>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</si>
  <si>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</si>
  <si>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</si>
  <si>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</si>
  <si>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</si>
  <si>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</si>
  <si>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</si>
  <si>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</si>
  <si>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</si>
  <si>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</si>
  <si>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</si>
  <si>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</si>
  <si>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</si>
  <si>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</si>
  <si>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</si>
  <si>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</si>
  <si>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</si>
  <si>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</si>
  <si>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</si>
  <si>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</si>
  <si>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</si>
  <si>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</si>
  <si>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</si>
  <si>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</si>
  <si>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</si>
  <si>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</si>
  <si>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</si>
  <si>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</si>
  <si>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</si>
  <si>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</si>
  <si>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</si>
  <si>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</si>
  <si>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</si>
  <si>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</si>
  <si>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</si>
  <si>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</si>
  <si>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</si>
  <si>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</si>
  <si>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</si>
  <si>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</si>
  <si>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</si>
  <si>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</si>
  <si>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</si>
  <si>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</si>
  <si>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</si>
  <si>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</si>
  <si>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</si>
  <si>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</si>
  <si>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</si>
  <si>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</si>
  <si>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</si>
  <si>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</si>
  <si>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</si>
  <si>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</si>
  <si>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</si>
  <si>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</si>
  <si>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</si>
  <si>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</si>
  <si>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</si>
  <si>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</si>
  <si>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</si>
  <si>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</si>
  <si>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</si>
  <si>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</si>
  <si>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</si>
  <si>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</si>
  <si>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</si>
  <si>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</si>
  <si>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</si>
  <si>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</si>
  <si>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</si>
  <si>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</si>
  <si>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</si>
  <si>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</si>
  <si>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</si>
  <si>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</si>
  <si>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</si>
  <si>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</si>
  <si>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</si>
  <si>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</si>
  <si>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</si>
  <si>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</si>
  <si>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</si>
  <si>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</si>
  <si>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</si>
  <si>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</si>
  <si>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</si>
  <si>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</si>
  <si>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</si>
  <si>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</si>
  <si>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</si>
  <si>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</si>
  <si>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</si>
  <si>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</si>
  <si>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</si>
  <si>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</si>
  <si>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</si>
  <si>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</si>
  <si>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</si>
  <si>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</si>
  <si>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</si>
  <si>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</si>
  <si>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</si>
  <si>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</si>
  <si>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</si>
  <si>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</si>
  <si>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</si>
  <si>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</si>
  <si>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</si>
  <si>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</si>
  <si>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</si>
  <si>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</si>
  <si>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</si>
  <si>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</si>
  <si>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</si>
  <si>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</si>
  <si>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</si>
  <si>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</si>
  <si>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</si>
  <si>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</si>
  <si>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</si>
  <si>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</si>
  <si>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</si>
  <si>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</si>
  <si>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</si>
  <si>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</si>
  <si>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</si>
  <si>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</si>
  <si>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</si>
  <si>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</si>
  <si>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</si>
  <si>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</si>
  <si>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</si>
  <si>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</si>
  <si>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</si>
  <si>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</si>
  <si>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</si>
  <si>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</si>
  <si>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</si>
  <si>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</si>
  <si>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</si>
  <si>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</si>
  <si>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</si>
  <si>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</si>
  <si>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</si>
  <si>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</si>
  <si>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</si>
  <si>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</si>
  <si>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</si>
  <si>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</si>
  <si>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</si>
  <si>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</si>
  <si>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</si>
  <si>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</si>
  <si>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</si>
  <si>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</si>
  <si>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</si>
  <si>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</si>
  <si>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</si>
  <si>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</si>
  <si>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</si>
  <si>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</si>
  <si>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</si>
  <si>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</si>
  <si>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</si>
  <si>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</si>
  <si>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</si>
  <si>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</si>
  <si>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</si>
  <si>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</si>
  <si>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</si>
  <si>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</si>
  <si>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</si>
  <si>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</si>
  <si>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</si>
  <si>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</si>
  <si>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</si>
  <si>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</si>
  <si>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</si>
  <si>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</si>
  <si>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</si>
  <si>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</si>
  <si>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</si>
  <si>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</si>
  <si>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</si>
  <si>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</si>
  <si>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</si>
  <si>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</si>
  <si>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</si>
  <si>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</si>
  <si>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</si>
  <si>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</si>
  <si>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</si>
  <si>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</si>
  <si>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</si>
  <si>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</si>
  <si>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</si>
  <si>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</si>
  <si>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</si>
  <si>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</si>
  <si>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</si>
  <si>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</si>
  <si>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</si>
  <si>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</si>
  <si>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</si>
  <si>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</si>
  <si>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</si>
  <si>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</si>
  <si>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</si>
  <si>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</si>
  <si>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</si>
  <si>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</si>
  <si>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</si>
  <si>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</si>
  <si>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</si>
  <si>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</si>
  <si>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</si>
  <si>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</si>
  <si>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</si>
  <si>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</si>
  <si>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</si>
  <si>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</si>
  <si>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</si>
  <si>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</si>
  <si>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</si>
  <si>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</si>
  <si>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</si>
  <si>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</si>
  <si>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</si>
  <si>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</si>
  <si>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</si>
  <si>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</si>
  <si>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</si>
  <si>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</si>
  <si>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</si>
  <si>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</si>
  <si>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</si>
  <si>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</si>
  <si>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</si>
  <si>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</si>
  <si>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</si>
  <si>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</si>
  <si>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</si>
  <si>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</si>
  <si>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</si>
  <si>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</si>
  <si>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</si>
  <si>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</si>
  <si>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</si>
  <si>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</si>
  <si>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</si>
  <si>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</si>
  <si>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</si>
  <si>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</si>
  <si>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</si>
  <si>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</si>
  <si>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</si>
  <si>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</si>
  <si>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</si>
  <si>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</si>
  <si>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</si>
  <si>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</si>
  <si>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</si>
  <si>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</si>
  <si>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</si>
  <si>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</si>
  <si>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</si>
  <si>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</si>
  <si>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</si>
  <si>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</si>
  <si>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</si>
  <si>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</si>
  <si>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</si>
  <si>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</si>
  <si>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</si>
  <si>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</si>
  <si>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</si>
  <si>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</si>
  <si>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</si>
  <si>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</si>
  <si>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</si>
  <si>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</si>
  <si>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</si>
  <si>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</si>
  <si>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</si>
  <si>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</si>
  <si>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</si>
  <si>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</si>
  <si>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</si>
  <si>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</si>
  <si>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</si>
  <si>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</si>
  <si>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</si>
  <si>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</si>
  <si>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</si>
  <si>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</si>
  <si>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</si>
  <si>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</si>
  <si>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</si>
  <si>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</si>
  <si>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</si>
  <si>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</si>
  <si>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</si>
  <si>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</si>
  <si>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</si>
  <si>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</si>
  <si>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</si>
  <si>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</si>
  <si>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</si>
  <si>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</si>
  <si>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</si>
  <si>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</si>
  <si>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</si>
  <si>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</si>
  <si>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</si>
  <si>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</si>
  <si>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</si>
  <si>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</si>
  <si>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</si>
  <si>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</si>
  <si>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</si>
  <si>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</si>
  <si>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</si>
  <si>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</si>
  <si>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</si>
  <si>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</si>
  <si>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</si>
  <si>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</si>
  <si>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</si>
  <si>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</si>
  <si>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</si>
  <si>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</si>
  <si>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</si>
  <si>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</si>
  <si>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</si>
  <si>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</si>
  <si>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</si>
  <si>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</si>
  <si>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</si>
  <si>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</si>
  <si>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</si>
  <si>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</si>
  <si>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</si>
  <si>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</si>
  <si>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</si>
  <si>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</si>
  <si>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</si>
  <si>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</si>
  <si>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</si>
  <si>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</si>
  <si>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</si>
  <si>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</si>
  <si>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</si>
  <si>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</si>
  <si>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</si>
  <si>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</si>
  <si>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</si>
  <si>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</si>
  <si>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</si>
  <si>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</si>
  <si>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</si>
  <si>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</si>
  <si>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</si>
  <si>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</si>
  <si>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</si>
  <si>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</si>
  <si>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</si>
  <si>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</si>
  <si>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</si>
  <si>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</si>
  <si>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</si>
  <si>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</si>
  <si>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</si>
  <si>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</si>
  <si>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</si>
  <si>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</si>
  <si>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</si>
  <si>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</si>
  <si>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</si>
  <si>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</si>
  <si>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</si>
  <si>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</si>
  <si>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</si>
  <si>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</si>
  <si>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</si>
  <si>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</si>
  <si>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</si>
  <si>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</si>
  <si>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</si>
  <si>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</si>
  <si>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</si>
  <si>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</si>
  <si>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</si>
  <si>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</si>
  <si>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</si>
  <si>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</si>
  <si>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</si>
  <si>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</si>
  <si>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</si>
  <si>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</si>
  <si>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</si>
  <si>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</si>
  <si>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</si>
  <si>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</si>
  <si>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</si>
  <si>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</si>
  <si>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</si>
  <si>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</si>
  <si>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</si>
  <si>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</si>
  <si>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</si>
  <si>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</si>
  <si>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</si>
  <si>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</si>
  <si>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</si>
  <si>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</si>
  <si>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</si>
  <si>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</si>
  <si>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</si>
  <si>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</si>
  <si>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</si>
  <si>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</si>
  <si>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</si>
  <si>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</si>
  <si>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</si>
  <si>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</si>
  <si>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</si>
  <si>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</si>
  <si>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</si>
  <si>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</si>
  <si>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</si>
  <si>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</si>
  <si>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</si>
  <si>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</si>
  <si>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</si>
  <si>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</si>
  <si>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</si>
  <si>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</si>
  <si>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</si>
  <si>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</si>
  <si>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</si>
  <si>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</si>
  <si>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</si>
  <si>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</si>
  <si>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</si>
  <si>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</si>
  <si>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</si>
  <si>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</si>
  <si>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</si>
  <si>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</si>
  <si>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</si>
  <si>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</si>
  <si>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</si>
  <si>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</si>
  <si>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</si>
  <si>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</si>
  <si>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</si>
  <si>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</si>
  <si>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</si>
  <si>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</si>
  <si>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</si>
  <si>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</si>
  <si>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</si>
  <si>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</si>
  <si>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</si>
  <si>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</si>
  <si>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</si>
  <si>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</si>
  <si>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</si>
  <si>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</si>
  <si>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</si>
  <si>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</si>
  <si>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</si>
  <si>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</si>
  <si>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</si>
  <si>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</si>
  <si>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</si>
  <si>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</si>
  <si>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</si>
  <si>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</si>
  <si>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</si>
  <si>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</si>
  <si>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</si>
  <si>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</si>
  <si>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</si>
  <si>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</si>
  <si>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</si>
  <si>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</si>
  <si>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</si>
  <si>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</si>
  <si>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</si>
  <si>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</si>
  <si>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</si>
  <si>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</si>
  <si>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</si>
  <si>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</si>
  <si>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</si>
  <si>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</si>
  <si>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</si>
  <si>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</si>
  <si>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</si>
  <si>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</si>
  <si>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</si>
  <si>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</si>
  <si>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</si>
  <si>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</si>
  <si>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</si>
  <si>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</si>
  <si>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</si>
  <si>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</si>
  <si>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</si>
  <si>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</si>
  <si>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</si>
  <si>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</si>
  <si>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</si>
  <si>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</si>
  <si>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</si>
  <si>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</si>
  <si>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</si>
  <si>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</si>
  <si>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</si>
  <si>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</si>
  <si>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</si>
  <si>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</si>
  <si>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</si>
  <si>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</si>
  <si>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</si>
  <si>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</si>
  <si>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</si>
  <si>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</si>
  <si>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</si>
  <si>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</si>
  <si>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</si>
  <si>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</si>
  <si>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</si>
  <si>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</si>
  <si>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</si>
  <si>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</si>
  <si>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</si>
  <si>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</si>
  <si>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</si>
  <si>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</si>
  <si>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</si>
  <si>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</si>
  <si>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</si>
  <si>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</si>
  <si>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</si>
  <si>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</si>
  <si>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</si>
  <si>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</si>
  <si>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</si>
  <si>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</si>
  <si>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</si>
  <si>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</si>
  <si>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</si>
  <si>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</si>
  <si>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</si>
  <si>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</si>
  <si>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</si>
  <si>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</si>
  <si>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</si>
  <si>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</si>
  <si>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</si>
  <si>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</si>
  <si>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</si>
  <si>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</si>
  <si>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</si>
  <si>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</si>
  <si>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</si>
  <si>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</si>
  <si>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</si>
  <si>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</si>
  <si>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</si>
  <si>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</si>
  <si>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</si>
  <si>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</si>
  <si>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</si>
  <si>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</si>
  <si>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</si>
  <si>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</si>
  <si>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</si>
  <si>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</si>
  <si>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</si>
  <si>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</si>
  <si>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</si>
  <si>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</si>
  <si>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</si>
  <si>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</si>
  <si>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</si>
  <si>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</si>
  <si>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</si>
  <si>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</si>
  <si>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</si>
  <si>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</si>
  <si>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</si>
  <si>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</si>
  <si>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</si>
  <si>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</si>
  <si>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</si>
  <si>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</si>
  <si>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</si>
  <si>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</si>
  <si>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</si>
  <si>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</si>
  <si>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</si>
  <si>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</si>
  <si>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</si>
  <si>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</si>
  <si>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</si>
  <si>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</si>
  <si>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</si>
  <si>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</si>
  <si>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</si>
  <si>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</si>
  <si>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</si>
  <si>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</si>
  <si>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</si>
  <si>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</si>
  <si>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</si>
  <si>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</si>
  <si>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</si>
  <si>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</si>
  <si>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</si>
  <si>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</si>
  <si>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</si>
  <si>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</si>
  <si>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</si>
  <si>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</si>
  <si>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</si>
  <si>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</si>
  <si>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</si>
  <si>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</si>
  <si>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</si>
  <si>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</si>
  <si>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</si>
  <si>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</si>
  <si>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</si>
  <si>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</si>
  <si>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</si>
  <si>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</si>
  <si>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</si>
  <si>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</si>
  <si>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</si>
  <si>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</si>
  <si>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</si>
  <si>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</si>
  <si>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</si>
  <si>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</si>
  <si>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</si>
  <si>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</si>
  <si>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</si>
  <si>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</si>
  <si>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</si>
  <si>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</si>
  <si>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</si>
  <si>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</si>
  <si>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</si>
  <si>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</si>
  <si>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</si>
  <si>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</si>
  <si>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</si>
  <si>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</si>
  <si>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</si>
  <si>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</si>
  <si>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</si>
  <si>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</si>
  <si>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</si>
  <si>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</si>
  <si>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</si>
  <si>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</si>
  <si>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</si>
  <si>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</si>
  <si>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</si>
  <si>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</si>
  <si>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</si>
  <si>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</si>
  <si>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</si>
  <si>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</si>
  <si>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</si>
  <si>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</si>
  <si>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</si>
  <si>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</si>
  <si>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</si>
  <si>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</si>
  <si>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</si>
  <si>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</si>
  <si>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</si>
  <si>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</si>
  <si>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</si>
  <si>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</si>
  <si>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</si>
  <si>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</si>
  <si>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</si>
  <si>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</si>
  <si>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</si>
  <si>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</si>
  <si>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</si>
  <si>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</si>
  <si>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</si>
  <si>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</si>
  <si>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</si>
  <si>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</si>
  <si>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</si>
  <si>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</si>
  <si>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</si>
  <si>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</si>
  <si>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</si>
  <si>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</si>
  <si>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</si>
  <si>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</si>
  <si>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</si>
  <si>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</si>
  <si>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</si>
  <si>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</si>
  <si>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</si>
  <si>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</si>
  <si>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</si>
  <si>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</si>
  <si>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</si>
  <si>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</si>
  <si>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</si>
  <si>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</si>
  <si>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</si>
  <si>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</si>
  <si>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</si>
  <si>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</si>
  <si>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</si>
  <si>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</si>
  <si>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</si>
  <si>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</si>
  <si>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</si>
  <si>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</si>
  <si>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</si>
  <si>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</si>
  <si>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</si>
  <si>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</si>
  <si>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</si>
  <si>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</si>
  <si>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</si>
  <si>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</si>
  <si>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</si>
  <si>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</si>
  <si>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</si>
  <si>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</si>
  <si>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</si>
  <si>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</si>
  <si>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</si>
  <si>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</si>
  <si>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</si>
  <si>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</si>
  <si>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</si>
  <si>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</si>
  <si>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</si>
  <si>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</si>
  <si>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</si>
  <si>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</si>
  <si>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</si>
  <si>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</si>
  <si>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</si>
  <si>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</si>
  <si>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</si>
  <si>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</si>
  <si>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</si>
  <si>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</si>
  <si>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</si>
  <si>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</si>
  <si>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</si>
  <si>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</si>
  <si>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</si>
  <si>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</si>
  <si>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</si>
  <si>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</si>
  <si>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</si>
  <si>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</si>
  <si>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</si>
  <si>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</si>
  <si>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</si>
  <si>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</si>
  <si>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</si>
  <si>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</si>
  <si>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</si>
  <si>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</si>
  <si>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</si>
  <si>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</si>
  <si>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</si>
  <si>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</si>
  <si>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</si>
  <si>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</si>
  <si>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</si>
  <si>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</si>
  <si>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</si>
  <si>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</si>
  <si>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</si>
  <si>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</si>
  <si>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</si>
  <si>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</si>
  <si>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</si>
  <si>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</si>
  <si>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</si>
  <si>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</si>
  <si>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</si>
  <si>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</si>
  <si>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</si>
  <si>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</si>
  <si>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</si>
  <si>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</si>
  <si>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</si>
  <si>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</si>
  <si>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</si>
  <si>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</si>
  <si>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</si>
  <si>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</si>
  <si>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</si>
  <si>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</si>
  <si>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</si>
  <si>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</si>
  <si>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</si>
  <si>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</si>
  <si>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</si>
  <si>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</si>
  <si>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</si>
  <si>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</si>
  <si>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</si>
  <si>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</si>
  <si>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</si>
  <si>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</si>
  <si>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</si>
  <si>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</si>
  <si>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</si>
  <si>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</si>
  <si>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</si>
  <si>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</si>
  <si>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</si>
  <si>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</si>
  <si>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</si>
  <si>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</si>
  <si>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</si>
  <si>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</si>
  <si>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</si>
  <si>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</si>
  <si>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</si>
  <si>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</si>
  <si>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</si>
  <si>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</si>
  <si>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</si>
  <si>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</si>
  <si>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</si>
  <si>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</si>
  <si>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</si>
  <si>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</si>
  <si>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</si>
  <si>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</si>
  <si>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</si>
  <si>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</si>
  <si>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</si>
  <si>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</si>
  <si>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</si>
  <si>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</si>
  <si>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</si>
  <si>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</si>
  <si>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</si>
  <si>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</si>
  <si>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</si>
  <si>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</si>
  <si>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</si>
  <si>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</si>
  <si>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</si>
  <si>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</si>
  <si>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</si>
  <si>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</si>
  <si>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</si>
  <si>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</si>
  <si>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</si>
  <si>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</si>
  <si>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</si>
  <si>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</si>
  <si>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</si>
  <si>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</si>
  <si>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</si>
  <si>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</si>
  <si>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</si>
  <si>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</si>
  <si>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</si>
  <si>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</si>
  <si>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</si>
  <si>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</si>
  <si>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</si>
  <si>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</si>
  <si>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</si>
  <si>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</si>
  <si>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</si>
  <si>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</si>
  <si>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</si>
  <si>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</si>
  <si>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</si>
  <si>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</si>
  <si>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</si>
  <si>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</si>
  <si>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</si>
  <si>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</si>
  <si>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</si>
  <si>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</si>
  <si>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</si>
  <si>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</si>
  <si>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</si>
  <si>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</si>
  <si>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</si>
  <si>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</si>
  <si>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</si>
  <si>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</si>
  <si>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</si>
  <si>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</si>
  <si>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</si>
  <si>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</si>
  <si>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</si>
  <si>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</si>
  <si>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</si>
  <si>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</si>
  <si>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</si>
  <si>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</si>
  <si>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</si>
  <si>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</si>
  <si>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</si>
  <si>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</si>
  <si>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</si>
  <si>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</si>
  <si>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</si>
  <si>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</si>
  <si>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</si>
  <si>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</si>
  <si>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</si>
  <si>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</si>
  <si>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</si>
  <si>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</si>
  <si>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</si>
  <si>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</si>
  <si>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</si>
  <si>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</si>
  <si>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</si>
  <si>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</si>
  <si>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</si>
  <si>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</si>
  <si>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</si>
  <si>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</si>
  <si>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</si>
  <si>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</si>
  <si>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</si>
  <si>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</si>
  <si>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</si>
  <si>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</si>
  <si>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</si>
  <si>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</si>
  <si>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</si>
  <si>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</si>
  <si>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</si>
  <si>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</si>
  <si>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</si>
  <si>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</si>
  <si>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</si>
  <si>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</si>
  <si>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</si>
  <si>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</si>
  <si>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</si>
  <si>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</si>
  <si>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</si>
  <si>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</si>
  <si>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</si>
  <si>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</si>
  <si>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</si>
  <si>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</si>
  <si>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</si>
  <si>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</si>
  <si>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</si>
  <si>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</si>
  <si>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</si>
  <si>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</si>
  <si>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</si>
  <si>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</si>
  <si>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</si>
  <si>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</si>
  <si>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</si>
  <si>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</si>
  <si>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</si>
  <si>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</si>
  <si>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</si>
  <si>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</si>
  <si>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</si>
  <si>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</si>
  <si>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</si>
  <si>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</si>
  <si>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</si>
  <si>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</si>
  <si>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</si>
  <si>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</si>
  <si>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</si>
  <si>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</si>
  <si>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</si>
  <si>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</si>
  <si>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</si>
  <si>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</si>
  <si>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</si>
  <si>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</si>
  <si>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</si>
  <si>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</si>
  <si>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</si>
  <si>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</si>
  <si>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</si>
  <si>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</si>
  <si>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</si>
  <si>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</si>
  <si>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</si>
  <si>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</si>
  <si>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</si>
  <si>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</si>
  <si>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</si>
  <si>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</si>
  <si>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</si>
  <si>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</si>
  <si>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</si>
  <si>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</si>
  <si>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</si>
  <si>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</si>
  <si>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</si>
  <si>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</si>
  <si>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</si>
  <si>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</si>
  <si>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</si>
  <si>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</si>
  <si>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</si>
  <si>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</si>
  <si>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</si>
  <si>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</si>
  <si>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</si>
  <si>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</si>
  <si>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</si>
  <si>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</si>
  <si>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</si>
  <si>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</si>
  <si>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</si>
  <si>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</si>
  <si>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</si>
  <si>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</si>
  <si>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</si>
  <si>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</si>
  <si>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</si>
  <si>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</si>
  <si>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</si>
  <si>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</si>
  <si>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</si>
  <si>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</si>
  <si>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</si>
  <si>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</si>
  <si>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</si>
  <si>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</si>
  <si>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</si>
  <si>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</si>
  <si>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</si>
  <si>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</si>
  <si>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</si>
  <si>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</si>
  <si>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</si>
  <si>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</si>
  <si>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</si>
  <si>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</si>
  <si>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</si>
  <si>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</si>
  <si>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</si>
  <si>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</si>
  <si>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</si>
  <si>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</si>
  <si>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</si>
  <si>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</si>
  <si>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</si>
  <si>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</si>
  <si>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</si>
  <si>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</si>
  <si>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</si>
  <si>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</si>
  <si>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</si>
  <si>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</si>
  <si>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</si>
  <si>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</si>
  <si>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</si>
  <si>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</si>
  <si>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</si>
  <si>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</si>
  <si>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</si>
  <si>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</si>
  <si>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</si>
  <si>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</si>
  <si>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</si>
  <si>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</si>
  <si>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</si>
  <si>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</si>
  <si>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</si>
  <si>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</si>
  <si>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</si>
  <si>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</si>
  <si>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</si>
  <si>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</si>
  <si>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</si>
  <si>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</si>
  <si>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</si>
  <si>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</si>
  <si>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</si>
  <si>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</si>
  <si>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</si>
  <si>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</si>
  <si>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</si>
  <si>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</si>
  <si>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</si>
  <si>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</si>
  <si>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</si>
  <si>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</si>
  <si>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</si>
  <si>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</si>
  <si>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</si>
  <si>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</si>
  <si>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</si>
  <si>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</si>
  <si>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</si>
  <si>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</si>
  <si>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</si>
  <si>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</si>
  <si>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</si>
  <si>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</si>
  <si>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</si>
  <si>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</si>
  <si>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</si>
  <si>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</si>
  <si>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</si>
  <si>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</si>
  <si>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</si>
  <si>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</si>
  <si>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</si>
  <si>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</si>
  <si>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</si>
  <si>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</si>
  <si>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</si>
  <si>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</si>
  <si>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</si>
  <si>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</si>
  <si>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</si>
  <si>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</si>
  <si>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</si>
  <si>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</si>
  <si>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</si>
  <si>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</si>
  <si>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</si>
  <si>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</si>
  <si>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</si>
  <si>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</si>
  <si>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</si>
  <si>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</si>
  <si>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</si>
  <si>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</si>
  <si>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</si>
  <si>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</si>
  <si>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</si>
  <si>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</si>
  <si>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</si>
  <si>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</si>
  <si>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</si>
  <si>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</si>
  <si>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</si>
  <si>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</si>
  <si>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</si>
  <si>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</si>
  <si>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</si>
  <si>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</si>
  <si>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</si>
  <si>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</si>
  <si>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</si>
  <si>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</si>
  <si>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</si>
  <si>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</si>
  <si>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</si>
  <si>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</si>
  <si>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</si>
  <si>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</si>
  <si>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</si>
  <si>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</si>
  <si>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</si>
  <si>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</si>
  <si>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</si>
  <si>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</si>
  <si>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</si>
  <si>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</si>
  <si>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</si>
  <si>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</si>
  <si>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</si>
  <si>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</si>
  <si>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</si>
  <si>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</si>
  <si>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</si>
  <si>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</si>
  <si>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</si>
  <si>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</si>
  <si>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</si>
  <si>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</si>
  <si>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</si>
  <si>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</si>
  <si>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</si>
  <si>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</si>
  <si>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</si>
  <si>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</si>
  <si>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</si>
  <si>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</si>
  <si>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</si>
  <si>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</si>
  <si>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</si>
  <si>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</si>
  <si>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</si>
  <si>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</si>
  <si>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</si>
  <si>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</si>
  <si>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</si>
  <si>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</si>
  <si>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</si>
  <si>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</si>
  <si>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</si>
  <si>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</si>
  <si>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</si>
  <si>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</si>
  <si>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</si>
  <si>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</si>
  <si>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</si>
  <si>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</si>
  <si>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</si>
  <si>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</si>
  <si>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</si>
  <si>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</si>
  <si>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</si>
  <si>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</si>
  <si>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</si>
  <si>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</si>
  <si>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</si>
  <si>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</si>
  <si>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</si>
  <si>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</si>
  <si>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</si>
  <si>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</si>
  <si>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</si>
  <si>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</si>
  <si>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</si>
  <si>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</si>
  <si>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</si>
  <si>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</si>
  <si>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</si>
  <si>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</si>
  <si>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</si>
  <si>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</si>
  <si>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</si>
  <si>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</si>
  <si>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</si>
  <si>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</si>
  <si>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</si>
  <si>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</si>
  <si>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</si>
  <si>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</si>
  <si>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</si>
  <si>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</si>
  <si>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</si>
  <si>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</si>
  <si>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</si>
  <si>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</si>
  <si>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</si>
  <si>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</si>
  <si>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</si>
  <si>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</si>
  <si>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</si>
  <si>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</si>
  <si>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</si>
  <si>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</si>
  <si>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</si>
  <si>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</si>
  <si>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</si>
  <si>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</si>
  <si>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</si>
  <si>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</si>
  <si>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</si>
  <si>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</si>
  <si>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</si>
  <si>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</si>
  <si>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</si>
  <si>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</si>
  <si>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</si>
  <si>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</si>
  <si>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</si>
  <si>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</si>
  <si>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</si>
  <si>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</si>
  <si>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</si>
  <si>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</si>
  <si>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</si>
  <si>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</si>
  <si>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</si>
  <si>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</si>
  <si>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</si>
  <si>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</si>
  <si>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</si>
  <si>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</si>
  <si>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</si>
  <si>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</si>
  <si>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</si>
  <si>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</si>
  <si>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</si>
  <si>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</si>
  <si>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</si>
  <si>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</si>
  <si>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</si>
  <si>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</si>
  <si>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</si>
  <si>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</si>
  <si>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</si>
  <si>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</si>
  <si>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</si>
  <si>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</si>
  <si>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</si>
  <si>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</si>
  <si>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</si>
  <si>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</si>
  <si>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</si>
  <si>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</si>
  <si>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</si>
  <si>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</si>
  <si>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</si>
  <si>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</si>
  <si>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</si>
  <si>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</si>
  <si>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</si>
  <si>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</si>
  <si>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</si>
  <si>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</si>
  <si>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</si>
  <si>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</si>
  <si>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</si>
  <si>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</si>
  <si>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</si>
  <si>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</si>
  <si>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</si>
  <si>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</si>
  <si>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</si>
  <si>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</si>
  <si>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</si>
  <si>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</si>
  <si>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</si>
  <si>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</si>
  <si>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</si>
  <si>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</si>
  <si>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</si>
  <si>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</si>
  <si>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</si>
  <si>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</si>
  <si>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</si>
  <si>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</si>
  <si>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</si>
  <si>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</si>
  <si>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</si>
  <si>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</si>
  <si>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</si>
  <si>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</si>
  <si>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</si>
  <si>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</si>
  <si>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</si>
  <si>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</si>
  <si>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</si>
  <si>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</si>
  <si>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</si>
  <si>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</si>
  <si>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</si>
  <si>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</si>
  <si>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</si>
  <si>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</si>
  <si>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</si>
  <si>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</si>
  <si>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</si>
  <si>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</si>
  <si>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</si>
  <si>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</si>
  <si>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</si>
  <si>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</si>
  <si>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</si>
  <si>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</si>
  <si>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</si>
  <si>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</si>
  <si>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</si>
  <si>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</si>
  <si>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</si>
  <si>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</si>
  <si>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</si>
  <si>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</si>
  <si>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</si>
  <si>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</si>
  <si>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</si>
  <si>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</si>
  <si>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</si>
  <si>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</si>
  <si>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</si>
  <si>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</si>
  <si>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</si>
  <si>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</si>
  <si>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</si>
  <si>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</si>
  <si>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</si>
  <si>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</si>
  <si>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</si>
  <si>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</si>
  <si>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</si>
  <si>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</si>
  <si>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</si>
  <si>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</si>
  <si>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</si>
  <si>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</si>
  <si>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</si>
  <si>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</si>
  <si>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</si>
  <si>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</si>
  <si>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</si>
  <si>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</si>
  <si>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</si>
  <si>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</si>
  <si>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</si>
  <si>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</si>
  <si>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</si>
  <si>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</si>
  <si>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</si>
  <si>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</si>
  <si>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</si>
  <si>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</si>
  <si>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</si>
  <si>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</si>
  <si>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</si>
  <si>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</si>
  <si>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</si>
  <si>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</si>
  <si>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</si>
  <si>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</si>
  <si>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</si>
  <si>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</si>
  <si>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</si>
  <si>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</si>
  <si>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</si>
  <si>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</si>
  <si>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</si>
  <si>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</si>
  <si>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</si>
  <si>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</si>
  <si>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</si>
  <si>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</si>
  <si>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</si>
  <si>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</si>
  <si>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</si>
  <si>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</si>
  <si>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</si>
  <si>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</si>
  <si>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</si>
  <si>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</si>
  <si>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</si>
  <si>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</si>
  <si>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</si>
  <si>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</si>
  <si>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</si>
  <si>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</si>
  <si>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</si>
  <si>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</si>
  <si>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</si>
  <si>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</si>
  <si>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</si>
  <si>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</si>
  <si>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</si>
  <si>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</si>
  <si>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</si>
  <si>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</si>
  <si>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</si>
  <si>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</si>
  <si>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</si>
  <si>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</si>
  <si>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</si>
  <si>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</si>
  <si>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</si>
  <si>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</si>
  <si>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</si>
  <si>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</si>
  <si>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</si>
  <si>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</si>
  <si>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</si>
  <si>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</si>
  <si>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</si>
  <si>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</si>
  <si>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</si>
  <si>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</si>
  <si>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</si>
  <si>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</si>
  <si>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</si>
  <si>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</si>
  <si>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</si>
  <si>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</si>
  <si>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</si>
  <si>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</si>
  <si>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</si>
  <si>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</si>
  <si>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</si>
  <si>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</si>
  <si>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</si>
  <si>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</si>
  <si>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</si>
  <si>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</si>
  <si>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</si>
  <si>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</si>
  <si>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</si>
  <si>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</si>
  <si>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</si>
  <si>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</si>
  <si>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</si>
  <si>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</si>
  <si>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</si>
  <si>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</si>
  <si>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</si>
  <si>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</si>
  <si>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</si>
  <si>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</si>
  <si>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</si>
  <si>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</si>
  <si>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</si>
  <si>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</si>
  <si>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</si>
  <si>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</si>
  <si>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</si>
  <si>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</si>
  <si>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</si>
  <si>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</si>
  <si>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</si>
  <si>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</si>
  <si>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</si>
  <si>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</si>
  <si>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</si>
  <si>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</si>
  <si>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</si>
  <si>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</si>
  <si>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</si>
  <si>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</si>
  <si>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</si>
  <si>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</si>
  <si>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</si>
  <si>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</si>
  <si>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</si>
  <si>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</si>
  <si>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</si>
  <si>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</si>
  <si>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</si>
  <si>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</si>
  <si>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</si>
  <si>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</si>
  <si>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</si>
  <si>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</si>
  <si>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</si>
  <si>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</si>
  <si>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</si>
  <si>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</si>
  <si>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</si>
  <si>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</si>
  <si>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</si>
  <si>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</si>
  <si>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</si>
  <si>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</si>
  <si>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</si>
  <si>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</si>
  <si>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</si>
  <si>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</si>
  <si>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</si>
  <si>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</si>
  <si>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</si>
  <si>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</si>
  <si>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</si>
  <si>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</si>
  <si>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</si>
  <si>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</si>
  <si>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</si>
  <si>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</si>
  <si>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</si>
  <si>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</si>
  <si>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</si>
  <si>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</si>
  <si>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</si>
  <si>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</si>
  <si>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</si>
  <si>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</si>
  <si>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</si>
  <si>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</si>
  <si>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</si>
  <si>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</si>
  <si>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</si>
  <si>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</si>
  <si>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</si>
  <si>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</si>
  <si>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</si>
  <si>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</si>
  <si>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</si>
  <si>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</si>
  <si>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</si>
  <si>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</si>
  <si>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</si>
  <si>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</si>
  <si>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</si>
  <si>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</si>
  <si>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</si>
  <si>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</si>
  <si>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</si>
  <si>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</si>
  <si>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</si>
  <si>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</si>
  <si>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</si>
  <si>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</si>
  <si>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</si>
  <si>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</si>
  <si>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</si>
  <si>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</si>
  <si>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</si>
  <si>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</si>
  <si>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</si>
  <si>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</si>
  <si>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</si>
  <si>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</si>
  <si>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</si>
  <si>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</si>
  <si>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</si>
  <si>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</si>
  <si>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</si>
  <si>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</si>
  <si>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</si>
  <si>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</si>
  <si>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</si>
  <si>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</si>
  <si>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</si>
  <si>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</si>
  <si>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</si>
  <si>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</si>
  <si>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</si>
  <si>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</si>
  <si>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</si>
  <si>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</si>
  <si>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</si>
  <si>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</si>
  <si>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</si>
  <si>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</si>
  <si>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</si>
  <si>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</si>
  <si>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</si>
  <si>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</si>
  <si>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</si>
  <si>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</si>
  <si>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</si>
  <si>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</si>
  <si>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</si>
  <si>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</si>
  <si>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</si>
  <si>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</si>
  <si>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</si>
  <si>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</si>
  <si>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</si>
  <si>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</si>
  <si>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</si>
  <si>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</si>
  <si>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</si>
  <si>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</si>
  <si>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</si>
  <si>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</si>
  <si>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</si>
  <si>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</si>
  <si>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</si>
  <si>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</si>
  <si>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</si>
  <si>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</si>
  <si>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</si>
  <si>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</si>
  <si>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</si>
  <si>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</si>
  <si>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</si>
  <si>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</si>
  <si>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</si>
  <si>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</si>
  <si>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</si>
  <si>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</si>
  <si>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</si>
  <si>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</si>
  <si>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</si>
  <si>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</si>
  <si>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</si>
  <si>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</si>
  <si>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</si>
  <si>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</si>
  <si>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</si>
  <si>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</si>
  <si>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</si>
  <si>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</si>
  <si>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</si>
  <si>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</si>
  <si>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</si>
  <si>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</si>
  <si>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</si>
  <si>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</si>
  <si>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</si>
  <si>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</si>
  <si>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</si>
  <si>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</si>
  <si>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</si>
  <si>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</si>
  <si>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</si>
  <si>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</si>
  <si>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</si>
  <si>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</si>
  <si>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</si>
  <si>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</si>
  <si>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</si>
  <si>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</si>
  <si>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</si>
  <si>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</si>
  <si>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</si>
  <si>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</si>
  <si>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</si>
  <si>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</si>
  <si>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</si>
  <si>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</si>
  <si>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</si>
  <si>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</si>
  <si>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</si>
  <si>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</si>
  <si>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</si>
  <si>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</si>
  <si>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</si>
  <si>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</si>
  <si>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</si>
  <si>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</si>
  <si>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</si>
  <si>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</si>
  <si>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</si>
  <si>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</si>
  <si>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</si>
  <si>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</si>
  <si>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</si>
  <si>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</si>
  <si>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</si>
  <si>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</si>
  <si>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</si>
  <si>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</si>
  <si>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</si>
  <si>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</si>
  <si>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</si>
  <si>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</si>
  <si>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</si>
  <si>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</si>
  <si>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</si>
  <si>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</si>
  <si>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</si>
  <si>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</si>
  <si>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</si>
  <si>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</si>
  <si>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</si>
  <si>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</si>
  <si>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</si>
  <si>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</si>
  <si>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</si>
  <si>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</si>
  <si>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</si>
  <si>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</si>
  <si>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</si>
  <si>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</si>
  <si>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</si>
  <si>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</si>
  <si>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</si>
  <si>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</si>
  <si>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</si>
  <si>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</si>
  <si>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</si>
  <si>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</si>
  <si>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</si>
  <si>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</si>
  <si>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</si>
  <si>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</si>
  <si>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</si>
  <si>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</si>
  <si>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</si>
  <si>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</si>
  <si>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</si>
  <si>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</si>
  <si>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</si>
  <si>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</si>
  <si>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</si>
  <si>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</si>
  <si>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</si>
  <si>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</si>
  <si>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</si>
  <si>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</si>
  <si>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</si>
  <si>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</si>
  <si>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</si>
  <si>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</si>
  <si>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</si>
  <si>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</si>
  <si>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</si>
  <si>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</si>
  <si>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</si>
  <si>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</si>
  <si>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</si>
  <si>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</si>
  <si>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</si>
  <si>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</si>
  <si>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</si>
  <si>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</si>
  <si>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</si>
  <si>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</si>
  <si>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</si>
  <si>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</si>
  <si>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</si>
  <si>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</si>
  <si>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</si>
  <si>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</si>
  <si>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</si>
  <si>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</si>
  <si>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</si>
  <si>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</si>
  <si>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</si>
  <si>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</si>
  <si>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</si>
  <si>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</si>
  <si>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</si>
  <si>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</si>
  <si>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</si>
  <si>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</si>
  <si>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</si>
  <si>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</si>
  <si>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</si>
  <si>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</si>
  <si>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</si>
  <si>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</si>
  <si>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</si>
  <si>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</si>
  <si>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</si>
  <si>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</si>
  <si>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</si>
  <si>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</si>
  <si>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</si>
  <si>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</si>
  <si>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</si>
  <si>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</si>
  <si>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</si>
  <si>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</si>
  <si>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</si>
  <si>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</si>
  <si>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</si>
  <si>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</si>
  <si>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</si>
  <si>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</si>
  <si>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</si>
  <si>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</si>
  <si>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</si>
  <si>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</si>
  <si>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</si>
  <si>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</si>
  <si>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</si>
  <si>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</si>
  <si>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</si>
  <si>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</si>
  <si>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</si>
  <si>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</si>
  <si>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</si>
  <si>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</si>
  <si>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</si>
  <si>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</si>
  <si>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</si>
  <si>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</si>
  <si>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</si>
  <si>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</si>
  <si>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</si>
  <si>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</si>
  <si>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</si>
  <si>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</si>
  <si>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</si>
  <si>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</si>
  <si>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</si>
  <si>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</si>
  <si>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</si>
  <si>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</si>
  <si>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</si>
  <si>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</si>
  <si>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</si>
  <si>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</si>
  <si>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</si>
  <si>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</si>
  <si>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</si>
  <si>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</si>
  <si>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</si>
  <si>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</si>
  <si>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</si>
  <si>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</si>
  <si>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</si>
  <si>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</si>
  <si>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</si>
  <si>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</si>
  <si>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</si>
  <si>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</si>
  <si>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</si>
  <si>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</si>
  <si>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</si>
  <si>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</si>
  <si>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</si>
  <si>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</si>
  <si>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</si>
  <si>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</si>
  <si>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</si>
  <si>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</si>
  <si>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</si>
  <si>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</si>
  <si>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</si>
  <si>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</si>
  <si>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</si>
  <si>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</si>
  <si>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</si>
  <si>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</si>
  <si>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</si>
  <si>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</si>
  <si>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</si>
  <si>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</si>
  <si>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</si>
  <si>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</si>
  <si>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</si>
  <si>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</si>
  <si>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</si>
  <si>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</si>
  <si>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</si>
  <si>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</si>
  <si>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</si>
  <si>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</si>
  <si>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</si>
  <si>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</si>
  <si>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</si>
  <si>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</si>
  <si>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</si>
  <si>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</si>
  <si>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</si>
  <si>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</si>
  <si>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</si>
  <si>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</si>
  <si>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</si>
  <si>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</si>
  <si>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</si>
  <si>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</si>
  <si>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</si>
  <si>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</si>
  <si>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</si>
  <si>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</si>
  <si>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</si>
  <si>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</si>
  <si>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</si>
  <si>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</si>
  <si>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</si>
  <si>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</si>
  <si>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</si>
  <si>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</si>
  <si>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</si>
  <si>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</si>
  <si>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</si>
  <si>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</si>
  <si>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</si>
  <si>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</si>
  <si>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</si>
  <si>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</si>
  <si>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</si>
  <si>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</si>
  <si>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</si>
  <si>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</si>
  <si>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</si>
  <si>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</si>
  <si>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</si>
  <si>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</si>
  <si>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</si>
  <si>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</si>
  <si>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</si>
  <si>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</si>
  <si>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</si>
  <si>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</si>
  <si>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</si>
  <si>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</si>
  <si>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</si>
  <si>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</si>
  <si>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</si>
  <si>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</si>
  <si>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</si>
  <si>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</si>
  <si>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</si>
  <si>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</si>
  <si>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</si>
  <si>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</si>
  <si>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</si>
  <si>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</si>
  <si>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</si>
  <si>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</si>
  <si>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</si>
  <si>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</si>
  <si>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</si>
  <si>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</si>
  <si>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</si>
  <si>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</si>
  <si>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</si>
  <si>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</si>
  <si>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</si>
  <si>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</si>
  <si>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</si>
  <si>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</si>
  <si>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</si>
  <si>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</si>
  <si>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</si>
  <si>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</si>
  <si>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</si>
  <si>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</si>
  <si>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</si>
  <si>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</si>
  <si>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</si>
  <si>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</si>
  <si>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</si>
  <si>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</si>
  <si>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</si>
  <si>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</si>
  <si>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</si>
  <si>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</si>
  <si>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</si>
  <si>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</si>
  <si>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</si>
  <si>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</si>
  <si>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</si>
  <si>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</si>
  <si>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</si>
  <si>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</si>
  <si>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</si>
  <si>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</si>
  <si>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</si>
  <si>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</si>
  <si>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</si>
  <si>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</si>
  <si>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</si>
  <si>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</si>
  <si>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</si>
  <si>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</si>
  <si>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</si>
  <si>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</si>
  <si>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</si>
  <si>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</si>
  <si>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</si>
  <si>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</si>
  <si>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</si>
  <si>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</si>
  <si>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</si>
  <si>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</si>
  <si>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</si>
  <si>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</si>
  <si>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</si>
  <si>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</si>
  <si>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</si>
  <si>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</si>
  <si>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</si>
  <si>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</si>
  <si>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</si>
  <si>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</si>
  <si>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</si>
  <si>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</si>
  <si>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</si>
  <si>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</si>
  <si>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</si>
  <si>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</si>
  <si>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</si>
  <si>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</si>
  <si>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</si>
  <si>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</si>
  <si>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</si>
  <si>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</si>
  <si>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</si>
  <si>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</si>
  <si>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</si>
  <si>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</si>
  <si>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</si>
  <si>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</si>
  <si>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</si>
  <si>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</si>
  <si>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</si>
  <si>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</si>
  <si>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</si>
  <si>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</si>
  <si>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</si>
  <si>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</si>
  <si>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</si>
  <si>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</si>
  <si>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</si>
  <si>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</si>
  <si>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</si>
  <si>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</si>
  <si>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</si>
  <si>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</si>
  <si>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</si>
  <si>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</si>
  <si>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</si>
  <si>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</si>
  <si>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</si>
  <si>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</si>
  <si>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</si>
  <si>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</si>
  <si>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</si>
  <si>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</si>
  <si>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</si>
  <si>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</si>
  <si>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</si>
  <si>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</si>
  <si>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</si>
  <si>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</si>
  <si>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</si>
  <si>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</si>
  <si>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</si>
  <si>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</si>
  <si>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</si>
  <si>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</si>
  <si>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</si>
  <si>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</si>
  <si>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</si>
  <si>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</si>
  <si>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</si>
  <si>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</si>
  <si>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</si>
  <si>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</si>
  <si>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</si>
  <si>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</si>
  <si>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</si>
  <si>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</si>
  <si>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</si>
  <si>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</si>
  <si>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</si>
  <si>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</si>
  <si>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</si>
  <si>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</si>
  <si>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</si>
  <si>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</si>
  <si>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</si>
  <si>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</si>
  <si>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</si>
  <si>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</si>
  <si>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</si>
  <si>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</si>
  <si>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</si>
  <si>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</si>
  <si>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</si>
  <si>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</si>
  <si>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</si>
  <si>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</si>
  <si>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</si>
  <si>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</si>
  <si>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</si>
  <si>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</si>
  <si>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</si>
  <si>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</si>
  <si>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</si>
  <si>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</si>
  <si>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</si>
  <si>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</si>
  <si>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</si>
  <si>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</si>
  <si>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</si>
  <si>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</si>
  <si>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</si>
  <si>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</si>
  <si>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</si>
  <si>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</si>
  <si>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</si>
  <si>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</si>
  <si>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</si>
  <si>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</si>
  <si>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</si>
  <si>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</si>
  <si>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</si>
  <si>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</si>
  <si>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</si>
  <si>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</si>
  <si>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</si>
  <si>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</si>
  <si>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</si>
  <si>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</si>
  <si>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</si>
  <si>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</si>
  <si>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</si>
  <si>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</si>
  <si>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</si>
  <si>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</si>
  <si>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</si>
  <si>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</si>
  <si>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</si>
  <si>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</si>
  <si>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</si>
  <si>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</si>
  <si>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</si>
  <si>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</si>
  <si>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</si>
  <si>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</si>
  <si>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</si>
  <si>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</si>
  <si>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</si>
  <si>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</si>
  <si>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</si>
  <si>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</si>
  <si>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</si>
  <si>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</si>
  <si>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</si>
  <si>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</si>
  <si>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</si>
  <si>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</si>
  <si>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</si>
  <si>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</si>
  <si>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</si>
  <si>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</si>
  <si>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</si>
  <si>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</si>
  <si>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</si>
  <si>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</si>
  <si>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</si>
  <si>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</si>
  <si>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</si>
  <si>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</si>
  <si>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</si>
  <si>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</si>
  <si>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</si>
  <si>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</si>
  <si>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</si>
  <si>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</si>
  <si>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</si>
  <si>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</si>
  <si>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</si>
  <si>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</si>
  <si>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</si>
  <si>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</si>
  <si>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</si>
  <si>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</si>
  <si>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</si>
  <si>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</si>
  <si>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</si>
  <si>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</si>
  <si>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</si>
  <si>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</si>
  <si>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</si>
  <si>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</si>
  <si>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</si>
  <si>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</si>
  <si>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</si>
  <si>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</si>
  <si>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</si>
  <si>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</si>
  <si>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</si>
  <si>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</si>
  <si>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</si>
  <si>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</si>
  <si>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</si>
  <si>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</si>
  <si>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</si>
  <si>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</si>
  <si>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</si>
  <si>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</si>
  <si>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</si>
  <si>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</si>
  <si>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</si>
  <si>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</si>
  <si>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</si>
  <si>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</si>
  <si>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</si>
  <si>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</si>
  <si>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</si>
  <si>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</si>
  <si>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</si>
  <si>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</si>
  <si>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</si>
  <si>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</si>
  <si>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</si>
  <si>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</si>
  <si>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</si>
  <si>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</si>
  <si>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</si>
  <si>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</si>
  <si>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</si>
  <si>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</si>
  <si>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</si>
  <si>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</si>
  <si>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</si>
  <si>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</si>
  <si>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</si>
  <si>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</si>
  <si>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</si>
  <si>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</si>
  <si>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</si>
  <si>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</si>
  <si>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</si>
  <si>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</si>
  <si>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</si>
  <si>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</si>
  <si>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</si>
  <si>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</si>
  <si>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</si>
  <si>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</si>
  <si>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</si>
  <si>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</si>
  <si>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</si>
  <si>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</si>
  <si>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</si>
  <si>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</si>
  <si>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</si>
  <si>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</si>
  <si>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</si>
  <si>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</si>
  <si>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</si>
  <si>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</si>
  <si>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</si>
  <si>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</si>
  <si>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</si>
  <si>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</si>
  <si>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</si>
  <si>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</si>
  <si>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</si>
  <si>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</si>
  <si>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</si>
  <si>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</si>
  <si>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</si>
  <si>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</si>
  <si>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</si>
  <si>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</si>
  <si>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</si>
  <si>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</si>
  <si>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</si>
  <si>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</si>
  <si>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</si>
  <si>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</si>
  <si>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</si>
  <si>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</si>
  <si>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</si>
  <si>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</si>
  <si>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</si>
  <si>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</si>
  <si>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</si>
  <si>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</si>
  <si>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</si>
  <si>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</si>
  <si>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</si>
  <si>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</si>
  <si>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</si>
  <si>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</si>
  <si>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</si>
  <si>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</si>
  <si>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</si>
  <si>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</si>
  <si>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</si>
  <si>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</si>
  <si>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</si>
  <si>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</si>
  <si>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</si>
  <si>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</si>
  <si>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</si>
  <si>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</si>
  <si>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</si>
  <si>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</si>
  <si>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</si>
  <si>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</si>
  <si>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</si>
  <si>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</si>
  <si>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</si>
  <si>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</si>
  <si>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</si>
  <si>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</si>
  <si>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</si>
  <si>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</si>
  <si>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</si>
  <si>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</si>
  <si>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</si>
  <si>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</si>
  <si>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</si>
  <si>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</si>
  <si>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</si>
  <si>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</si>
  <si>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</si>
  <si>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</si>
  <si>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</si>
  <si>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</si>
  <si>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</si>
  <si>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</si>
  <si>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</si>
  <si>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</si>
  <si>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</si>
  <si>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</si>
  <si>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</si>
  <si>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</si>
  <si>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</si>
  <si>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</si>
  <si>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</si>
  <si>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</si>
  <si>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</si>
  <si>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</si>
  <si>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</si>
  <si>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</si>
  <si>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</si>
  <si>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</si>
  <si>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</si>
  <si>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</si>
  <si>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</si>
  <si>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</si>
  <si>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</si>
  <si>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</si>
  <si>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</si>
  <si>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</si>
  <si>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</si>
  <si>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</si>
  <si>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</si>
  <si>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</si>
  <si>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</si>
  <si>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</si>
  <si>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</si>
  <si>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</si>
  <si>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</si>
  <si>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</si>
  <si>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</si>
  <si>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</si>
  <si>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</si>
  <si>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</si>
  <si>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</si>
  <si>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</si>
  <si>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</si>
  <si>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</si>
  <si>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</si>
  <si>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</si>
  <si>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</si>
  <si>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</si>
  <si>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</si>
  <si>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</si>
  <si>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</si>
  <si>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</si>
  <si>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</si>
  <si>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</si>
  <si>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</si>
  <si>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</si>
  <si>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</si>
  <si>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</si>
  <si>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</si>
  <si>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</si>
  <si>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</si>
  <si>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</si>
  <si>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</si>
  <si>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</si>
  <si>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</si>
  <si>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</si>
  <si>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</si>
  <si>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</si>
  <si>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</si>
  <si>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</si>
  <si>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</si>
  <si>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</si>
  <si>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</si>
  <si>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</si>
  <si>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</si>
  <si>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</si>
  <si>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</si>
  <si>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</si>
  <si>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</si>
  <si>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</si>
  <si>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</si>
  <si>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</si>
  <si>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</si>
  <si>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</si>
  <si>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</si>
  <si>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</si>
  <si>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</si>
  <si>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</si>
  <si>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</si>
  <si>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</si>
  <si>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</si>
  <si>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</si>
  <si>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</si>
  <si>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</si>
  <si>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</si>
  <si>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</si>
  <si>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</si>
  <si>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</si>
  <si>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</si>
  <si>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</si>
  <si>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</si>
  <si>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</si>
  <si>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</si>
  <si>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</si>
  <si>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</si>
  <si>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</si>
  <si>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</si>
  <si>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</si>
  <si>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</si>
  <si>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</si>
  <si>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</si>
  <si>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</si>
  <si>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</si>
  <si>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</si>
  <si>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</si>
  <si>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</si>
  <si>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</si>
  <si>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</si>
  <si>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</si>
  <si>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</si>
  <si>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</si>
  <si>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</si>
  <si>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</si>
  <si>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</si>
  <si>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</si>
  <si>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</si>
  <si>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</si>
  <si>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</si>
  <si>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</si>
  <si>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</si>
  <si>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</si>
  <si>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</si>
  <si>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</si>
  <si>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</si>
  <si>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</si>
  <si>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</si>
  <si>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</si>
  <si>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</si>
  <si>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</si>
  <si>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</si>
  <si>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</si>
  <si>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</si>
  <si>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</si>
  <si>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</si>
  <si>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</si>
  <si>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</si>
  <si>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</si>
  <si>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</si>
  <si>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</si>
  <si>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</si>
  <si>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</si>
  <si>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</si>
  <si>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</si>
  <si>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</si>
  <si>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</si>
  <si>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</si>
  <si>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</si>
  <si>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</si>
  <si>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</si>
  <si>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</si>
  <si>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</si>
  <si>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</si>
  <si>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</si>
  <si>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</si>
  <si>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</si>
  <si>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</si>
  <si>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</si>
  <si>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</si>
  <si>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</si>
  <si>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</si>
  <si>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</si>
  <si>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</si>
  <si>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</si>
  <si>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</si>
  <si>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</si>
  <si>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</si>
  <si>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</si>
  <si>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</si>
  <si>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</si>
  <si>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</si>
  <si>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</si>
  <si>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</si>
  <si>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</si>
  <si>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</si>
  <si>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</si>
  <si>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</si>
  <si>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</si>
  <si>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</si>
  <si>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</si>
  <si>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</si>
  <si>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</si>
  <si>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</si>
  <si>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</si>
  <si>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</si>
  <si>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</si>
  <si>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</si>
  <si>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</si>
  <si>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</si>
  <si>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</si>
  <si>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</si>
  <si>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</si>
  <si>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</si>
  <si>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</si>
  <si>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</si>
  <si>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</si>
  <si>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</si>
  <si>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</si>
  <si>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</si>
  <si>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</si>
  <si>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</si>
  <si>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</si>
  <si>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</si>
  <si>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</si>
  <si>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</si>
  <si>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</si>
  <si>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</si>
  <si>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</si>
  <si>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</si>
  <si>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</si>
  <si>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</si>
  <si>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</si>
  <si>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</si>
  <si>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</si>
  <si>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</si>
  <si>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</si>
  <si>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</si>
  <si>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</si>
  <si>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</si>
  <si>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</si>
  <si>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</si>
  <si>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</si>
  <si>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</si>
  <si>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</si>
  <si>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</si>
  <si>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</si>
  <si>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</si>
  <si>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</si>
  <si>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</si>
  <si>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</si>
  <si>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</si>
  <si>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</si>
  <si>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</si>
  <si>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</si>
  <si>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</si>
  <si>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</si>
  <si>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</si>
  <si>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</si>
  <si>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</si>
  <si>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</si>
  <si>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</si>
  <si>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</si>
  <si>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</si>
  <si>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</si>
  <si>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</si>
  <si>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</si>
  <si>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</si>
  <si>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</si>
  <si>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</si>
  <si>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</si>
  <si>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</si>
  <si>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</si>
  <si>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</si>
  <si>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</si>
  <si>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</si>
  <si>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</si>
  <si>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</si>
  <si>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</si>
  <si>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</si>
  <si>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</si>
  <si>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</si>
  <si>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</si>
  <si>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</si>
  <si>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</si>
  <si>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</si>
  <si>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</si>
  <si>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</si>
  <si>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</si>
  <si>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</si>
  <si>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</si>
  <si>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</si>
  <si>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</si>
  <si>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</si>
  <si>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</si>
  <si>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</si>
  <si>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</si>
  <si>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</si>
  <si>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</si>
  <si>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</si>
  <si>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</si>
  <si>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</si>
  <si>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</si>
  <si>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</si>
  <si>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</si>
  <si>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</si>
  <si>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</si>
  <si>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</si>
  <si>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</si>
  <si>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</si>
  <si>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</si>
  <si>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</si>
  <si>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</si>
  <si>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</si>
  <si>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</si>
  <si>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</si>
  <si>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</si>
  <si>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</si>
  <si>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</si>
  <si>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</si>
  <si>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</si>
  <si>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</si>
  <si>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</si>
  <si>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</si>
  <si>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</si>
  <si>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</si>
  <si>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</si>
  <si>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</si>
  <si>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</si>
  <si>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</si>
  <si>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</si>
  <si>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</si>
  <si>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</si>
  <si>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</si>
  <si>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</si>
  <si>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</si>
  <si>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</si>
  <si>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</si>
  <si>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</si>
  <si>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</si>
  <si>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</si>
  <si>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</si>
  <si>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</si>
  <si>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</si>
  <si>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</si>
  <si>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</si>
  <si>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</si>
  <si>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</si>
  <si>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</si>
  <si>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</si>
  <si>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</si>
  <si>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</si>
  <si>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</si>
  <si>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</si>
  <si>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</si>
  <si>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</si>
  <si>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</si>
  <si>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</si>
  <si>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</si>
  <si>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</si>
  <si>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</si>
  <si>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</si>
  <si>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</si>
  <si>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</si>
  <si>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</si>
  <si>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</si>
  <si>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</si>
  <si>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</si>
  <si>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</si>
  <si>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</si>
  <si>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</si>
  <si>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</si>
  <si>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</si>
  <si>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</si>
  <si>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</si>
  <si>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</si>
  <si>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</si>
  <si>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</si>
  <si>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</si>
  <si>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</si>
  <si>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</si>
  <si>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</si>
  <si>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</si>
  <si>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</si>
  <si>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</si>
  <si>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</si>
  <si>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</si>
  <si>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</si>
  <si>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</si>
  <si>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</si>
  <si>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</si>
  <si>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</si>
  <si>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</si>
  <si>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</si>
  <si>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</si>
  <si>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</si>
  <si>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</si>
  <si>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</si>
  <si>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</si>
  <si>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</si>
  <si>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</si>
  <si>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</si>
  <si>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</si>
  <si>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</si>
  <si>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</si>
  <si>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</si>
  <si>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</si>
  <si>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</si>
  <si>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</si>
  <si>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</si>
  <si>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</si>
  <si>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</si>
  <si>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</si>
  <si>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</si>
  <si>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</si>
  <si>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</si>
  <si>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</si>
  <si>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</si>
  <si>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</si>
  <si>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</si>
  <si>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</si>
  <si>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</si>
  <si>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</si>
  <si>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</si>
  <si>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</si>
  <si>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</si>
  <si>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</si>
  <si>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</si>
  <si>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</si>
  <si>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</si>
  <si>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</si>
  <si>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</si>
  <si>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</si>
  <si>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</si>
  <si>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</si>
  <si>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</si>
  <si>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</si>
  <si>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</si>
  <si>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</si>
  <si>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</si>
  <si>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</si>
  <si>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</si>
  <si>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</si>
  <si>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</si>
  <si>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</si>
  <si>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</si>
  <si>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</si>
  <si>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</si>
  <si>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</si>
  <si>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</si>
  <si>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</si>
  <si>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</si>
  <si>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</si>
  <si>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</si>
  <si>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</si>
  <si>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</si>
  <si>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</si>
  <si>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</si>
  <si>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</si>
  <si>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</si>
  <si>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</si>
  <si>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</si>
  <si>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</si>
  <si>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</si>
  <si>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</si>
  <si>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</si>
  <si>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</si>
  <si>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</si>
  <si>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</si>
  <si>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</si>
  <si>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</si>
  <si>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</si>
  <si>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</si>
  <si>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</si>
  <si>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</si>
  <si>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</si>
  <si>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</si>
  <si>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</si>
  <si>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</si>
  <si>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</si>
  <si>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</si>
  <si>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</si>
  <si>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</si>
  <si>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</si>
  <si>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</si>
  <si>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</si>
  <si>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</si>
  <si>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</si>
  <si>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</si>
  <si>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</si>
  <si>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</si>
  <si>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</si>
  <si>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</si>
  <si>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</si>
  <si>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</si>
  <si>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</si>
  <si>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</si>
  <si>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</si>
  <si>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</si>
  <si>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</si>
  <si>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</si>
  <si>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</si>
  <si>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</si>
  <si>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</si>
  <si>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</si>
  <si>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</si>
  <si>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</si>
  <si>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</si>
  <si>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</si>
  <si>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</si>
  <si>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</si>
  <si>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</si>
  <si>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</si>
  <si>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</si>
  <si>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</si>
  <si>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</si>
  <si>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</si>
  <si>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</si>
  <si>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</si>
  <si>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</si>
  <si>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</si>
  <si>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</si>
  <si>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</si>
  <si>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</si>
  <si>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</si>
  <si>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</si>
  <si>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</si>
  <si>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</si>
  <si>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</si>
  <si>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</si>
  <si>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</si>
  <si>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</si>
  <si>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</si>
  <si>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</si>
  <si>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</si>
  <si>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</si>
  <si>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</si>
  <si>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</si>
  <si>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</si>
  <si>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</si>
  <si>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</si>
  <si>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</si>
  <si>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</si>
  <si>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</si>
  <si>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</si>
  <si>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</si>
  <si>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</si>
  <si>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</si>
  <si>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</si>
  <si>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</si>
  <si>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</si>
  <si>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</si>
  <si>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</si>
  <si>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</si>
  <si>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</si>
  <si>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</si>
  <si>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</si>
  <si>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</si>
  <si>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</si>
  <si>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</si>
  <si>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</si>
  <si>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</si>
  <si>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</si>
  <si>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</si>
  <si>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</si>
  <si>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</si>
  <si>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</si>
  <si>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</si>
  <si>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</si>
  <si>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</si>
  <si>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</si>
  <si>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</si>
  <si>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</si>
  <si>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</si>
  <si>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</si>
  <si>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</si>
  <si>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</si>
  <si>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</si>
  <si>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</si>
  <si>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</si>
  <si>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</si>
  <si>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</si>
  <si>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</si>
  <si>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</si>
  <si>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</si>
  <si>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</si>
  <si>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</si>
  <si>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</si>
  <si>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</si>
  <si>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</si>
  <si>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</si>
  <si>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</si>
  <si>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</si>
  <si>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</si>
  <si>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</si>
  <si>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</si>
  <si>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</si>
  <si>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</si>
  <si>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</si>
  <si>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</si>
  <si>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</si>
  <si>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</si>
  <si>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</si>
  <si>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</si>
  <si>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</si>
  <si>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</si>
  <si>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</si>
  <si>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</si>
  <si>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</si>
  <si>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</si>
  <si>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</si>
  <si>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</si>
  <si>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</si>
  <si>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</si>
  <si>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</si>
  <si>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</si>
  <si>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</si>
  <si>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</si>
  <si>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</si>
  <si>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</si>
  <si>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</si>
  <si>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</si>
  <si>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</si>
  <si>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</si>
  <si>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</si>
  <si>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</si>
  <si>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</si>
  <si>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</si>
  <si>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</si>
  <si>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</si>
  <si>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</si>
  <si>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</si>
  <si>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</si>
  <si>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</si>
  <si>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</si>
  <si>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</si>
  <si>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</si>
  <si>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</si>
  <si>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</si>
  <si>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</si>
  <si>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</si>
  <si>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</si>
  <si>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</si>
  <si>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</si>
  <si>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</si>
  <si>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</si>
  <si>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</si>
  <si>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</si>
  <si>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</si>
  <si>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</si>
  <si>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</si>
  <si>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</si>
  <si>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</si>
  <si>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</si>
  <si>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</si>
  <si>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</si>
  <si>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</si>
  <si>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</si>
  <si>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</si>
  <si>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</si>
  <si>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</si>
  <si>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</si>
  <si>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</si>
  <si>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</si>
  <si>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</si>
  <si>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</si>
  <si>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</si>
  <si>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</si>
  <si>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</si>
  <si>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</si>
  <si>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</si>
  <si>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</si>
  <si>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</si>
  <si>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</si>
  <si>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</si>
  <si>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</si>
  <si>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</si>
  <si>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</si>
  <si>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</si>
  <si>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</si>
  <si>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</si>
  <si>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</si>
  <si>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</si>
  <si>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</si>
  <si>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</si>
  <si>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</si>
  <si>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</si>
  <si>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</si>
  <si>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</si>
  <si>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</si>
  <si>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</si>
  <si>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</si>
  <si>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</si>
  <si>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</si>
  <si>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</si>
  <si>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</si>
  <si>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</si>
  <si>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</si>
  <si>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</si>
  <si>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</si>
  <si>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</si>
  <si>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</si>
  <si>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</si>
  <si>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</si>
  <si>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</si>
  <si>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</si>
  <si>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</si>
  <si>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</si>
  <si>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</si>
  <si>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</si>
  <si>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</si>
  <si>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</si>
  <si>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</si>
  <si>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</si>
  <si>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</si>
  <si>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</si>
  <si>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</si>
  <si>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</si>
  <si>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</si>
  <si>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</si>
  <si>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</si>
  <si>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</si>
  <si>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</si>
  <si>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</si>
  <si>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</si>
  <si>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</si>
  <si>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</si>
  <si>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</si>
  <si>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</si>
  <si>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</si>
  <si>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</si>
  <si>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</si>
  <si>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</si>
  <si>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</si>
  <si>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</si>
  <si>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</si>
  <si>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</si>
  <si>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</si>
  <si>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</si>
  <si>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</si>
  <si>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</si>
  <si>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</si>
  <si>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</si>
  <si>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</si>
  <si>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</si>
  <si>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</si>
  <si>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</si>
  <si>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</si>
  <si>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</si>
  <si>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</si>
  <si>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</si>
  <si>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</si>
  <si>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</si>
  <si>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</si>
  <si>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</si>
  <si>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</si>
  <si>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</si>
  <si>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</si>
  <si>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</si>
  <si>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</si>
  <si>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</si>
  <si>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</si>
  <si>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</si>
  <si>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</si>
  <si>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</si>
  <si>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</si>
  <si>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</si>
  <si>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</si>
  <si>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</si>
  <si>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</si>
  <si>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</si>
  <si>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</si>
  <si>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</si>
  <si>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</si>
  <si>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</si>
  <si>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</si>
  <si>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</si>
  <si>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</si>
  <si>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</si>
  <si>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</si>
  <si>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</si>
  <si>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</si>
  <si>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</si>
  <si>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</si>
  <si>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</si>
  <si>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</si>
  <si>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</si>
  <si>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</si>
  <si>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</si>
  <si>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</si>
  <si>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</si>
  <si>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</si>
  <si>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</si>
  <si>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</si>
  <si>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</si>
  <si>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</si>
  <si>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</si>
  <si>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</si>
  <si>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</si>
  <si>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</si>
  <si>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</si>
  <si>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</si>
  <si>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</si>
  <si>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</si>
  <si>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</si>
  <si>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</si>
  <si>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</si>
  <si>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</si>
  <si>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</si>
  <si>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</si>
  <si>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</si>
  <si>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</si>
  <si>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</si>
  <si>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</si>
  <si>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</si>
  <si>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</si>
  <si>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</si>
  <si>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</si>
  <si>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</si>
  <si>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</si>
  <si>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</si>
  <si>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</si>
  <si>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</si>
  <si>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</si>
  <si>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</si>
  <si>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</si>
  <si>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</si>
  <si>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</si>
  <si>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</si>
  <si>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</si>
  <si>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</si>
  <si>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</si>
  <si>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</si>
  <si>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</si>
  <si>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</si>
  <si>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</si>
  <si>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</si>
  <si>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</si>
  <si>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</si>
  <si>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</si>
  <si>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</si>
  <si>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</si>
  <si>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</si>
  <si>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</si>
  <si>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</si>
  <si>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</si>
  <si>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</si>
  <si>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</si>
  <si>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</si>
  <si>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</si>
  <si>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</si>
  <si>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</si>
  <si>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</si>
  <si>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</si>
  <si>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</si>
  <si>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</si>
  <si>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</si>
  <si>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</si>
  <si>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</si>
  <si>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</si>
  <si>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</si>
  <si>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</si>
  <si>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</si>
  <si>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</si>
  <si>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</si>
  <si>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</si>
  <si>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</si>
  <si>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</si>
  <si>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</si>
  <si>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</si>
  <si>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</si>
  <si>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</si>
  <si>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</si>
  <si>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</si>
  <si>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</si>
  <si>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</si>
  <si>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</si>
  <si>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</si>
  <si>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</si>
  <si>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</si>
  <si>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</si>
  <si>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</si>
  <si>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</si>
  <si>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</si>
  <si>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</si>
  <si>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</si>
  <si>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</si>
  <si>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</si>
  <si>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</si>
  <si>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</si>
  <si>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</si>
  <si>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</si>
  <si>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</si>
  <si>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</si>
  <si>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</si>
  <si>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</si>
  <si>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</si>
  <si>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</si>
  <si>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</si>
  <si>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</si>
  <si>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</si>
  <si>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</si>
  <si>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</si>
  <si>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</si>
  <si>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</si>
  <si>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</si>
  <si>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</si>
  <si>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</si>
  <si>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</si>
  <si>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</si>
  <si>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</si>
  <si>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</si>
  <si>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</si>
  <si>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</si>
  <si>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</si>
  <si>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</si>
  <si>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</si>
  <si>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</si>
  <si>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</si>
  <si>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</si>
  <si>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</si>
  <si>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</si>
  <si>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</si>
  <si>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</si>
  <si>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</si>
  <si>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</si>
  <si>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</si>
  <si>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</si>
  <si>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</si>
  <si>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</si>
  <si>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</si>
  <si>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</si>
  <si>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</si>
  <si>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</si>
  <si>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</si>
  <si>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</si>
  <si>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</si>
  <si>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</si>
  <si>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</si>
  <si>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</si>
  <si>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</si>
  <si>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</si>
  <si>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</si>
  <si>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</si>
  <si>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</si>
  <si>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</si>
  <si>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</si>
  <si>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</si>
  <si>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</si>
  <si>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</si>
  <si>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</si>
  <si>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</si>
  <si>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</si>
  <si>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</si>
  <si>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</si>
  <si>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</si>
  <si>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</si>
  <si>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</si>
  <si>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</si>
  <si>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</si>
  <si>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</si>
  <si>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</si>
  <si>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</si>
  <si>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</si>
  <si>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</si>
  <si>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</si>
  <si>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</si>
  <si>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</si>
  <si>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</si>
  <si>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</si>
  <si>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</si>
  <si>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</si>
  <si>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</si>
  <si>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</si>
  <si>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</si>
  <si>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</si>
  <si>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</si>
  <si>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</si>
  <si>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</si>
  <si>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</si>
  <si>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</si>
  <si>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</si>
  <si>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</si>
  <si>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</si>
  <si>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</si>
  <si>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</si>
  <si>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</si>
  <si>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</si>
  <si>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</si>
  <si>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</si>
  <si>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</si>
  <si>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</si>
  <si>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</si>
  <si>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</si>
  <si>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</si>
  <si>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</si>
  <si>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</si>
  <si>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</si>
  <si>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</si>
  <si>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</si>
  <si>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</si>
  <si>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</si>
  <si>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</si>
  <si>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</si>
  <si>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</si>
  <si>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</si>
  <si>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</si>
  <si>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</si>
  <si>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</si>
  <si>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</si>
  <si>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</si>
  <si>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</si>
  <si>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</si>
  <si>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</si>
  <si>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</si>
  <si>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</si>
  <si>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</si>
  <si>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</si>
  <si>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</si>
  <si>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</si>
  <si>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</si>
  <si>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</si>
  <si>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</si>
  <si>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</si>
  <si>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</si>
  <si>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</si>
  <si>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</si>
  <si>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</si>
  <si>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</si>
  <si>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</si>
  <si>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</si>
  <si>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</si>
  <si>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</si>
  <si>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</si>
  <si>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</si>
  <si>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</si>
  <si>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</si>
  <si>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</si>
  <si>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</si>
  <si>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</si>
  <si>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</si>
  <si>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</si>
  <si>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</si>
  <si>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</si>
  <si>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</si>
  <si>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</si>
  <si>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</si>
  <si>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</si>
  <si>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</si>
  <si>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</si>
  <si>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</si>
  <si>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</si>
  <si>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</si>
  <si>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</si>
  <si>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</si>
  <si>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</si>
  <si>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</si>
  <si>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</si>
  <si>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</si>
  <si>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</si>
  <si>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</si>
  <si>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</si>
  <si>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</si>
  <si>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</si>
  <si>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</si>
  <si>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</si>
  <si>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</si>
  <si>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</si>
  <si>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</si>
  <si>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</si>
  <si>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</si>
  <si>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</si>
  <si>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</si>
  <si>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</si>
  <si>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</si>
  <si>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</si>
  <si>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</si>
  <si>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</si>
  <si>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</si>
  <si>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</si>
  <si>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</si>
  <si>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</si>
  <si>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</si>
  <si>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</si>
  <si>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</si>
  <si>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</si>
  <si>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</si>
  <si>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</si>
  <si>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</si>
  <si>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</si>
  <si>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</si>
  <si>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</si>
  <si>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</si>
  <si>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</si>
  <si>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</si>
  <si>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</si>
  <si>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</si>
  <si>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</si>
  <si>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</si>
  <si>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</si>
  <si>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</si>
  <si>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</si>
  <si>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</si>
  <si>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</si>
  <si>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</si>
  <si>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</si>
  <si>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</si>
  <si>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</si>
  <si>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</si>
  <si>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</si>
  <si>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</si>
  <si>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</si>
  <si>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</si>
  <si>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</si>
  <si>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</si>
  <si>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</si>
  <si>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</si>
  <si>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</si>
  <si>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</si>
  <si>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</si>
  <si>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</si>
  <si>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</si>
  <si>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</si>
  <si>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</si>
  <si>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</si>
  <si>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</si>
  <si>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</si>
  <si>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</si>
  <si>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</si>
  <si>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</si>
  <si>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</si>
  <si>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</si>
  <si>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</si>
  <si>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</si>
  <si>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</si>
  <si>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</si>
  <si>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</si>
  <si>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</si>
  <si>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</si>
  <si>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</si>
  <si>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</si>
  <si>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</si>
  <si>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</si>
  <si>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</si>
  <si>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</si>
  <si>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</si>
  <si>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</si>
  <si>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</si>
  <si>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</si>
  <si>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</si>
  <si>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</si>
  <si>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</si>
  <si>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</si>
  <si>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</si>
  <si>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</si>
  <si>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</si>
  <si>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</si>
  <si>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</si>
  <si>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</si>
  <si>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</si>
  <si>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</si>
  <si>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</si>
  <si>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</si>
  <si>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</si>
  <si>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</si>
  <si>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</si>
  <si>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</si>
  <si>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</si>
  <si>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</si>
  <si>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</si>
  <si>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</si>
  <si>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</si>
  <si>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</si>
  <si>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</si>
  <si>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</si>
  <si>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</si>
  <si>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</si>
  <si>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</si>
  <si>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</si>
  <si>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</si>
  <si>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</si>
  <si>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</si>
  <si>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</si>
  <si>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</si>
  <si>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</si>
  <si>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</si>
  <si>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</si>
  <si>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</si>
  <si>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</si>
  <si>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</si>
  <si>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</si>
  <si>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</si>
  <si>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</si>
  <si>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</si>
  <si>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</si>
  <si>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</si>
  <si>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</si>
  <si>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</si>
  <si>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</si>
  <si>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</si>
  <si>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</si>
  <si>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</si>
  <si>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</si>
  <si>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</si>
  <si>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</si>
  <si>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</si>
  <si>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</si>
  <si>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</si>
  <si>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</si>
  <si>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</si>
  <si>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</si>
  <si>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</si>
  <si>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</si>
  <si>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</si>
  <si>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</si>
  <si>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</si>
  <si>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</si>
  <si>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</si>
  <si>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</si>
  <si>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</si>
  <si>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</si>
  <si>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</si>
  <si>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</si>
  <si>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</si>
  <si>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</si>
  <si>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</si>
  <si>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</si>
  <si>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</si>
  <si>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</si>
  <si>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</si>
  <si>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</si>
  <si>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</si>
  <si>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</si>
  <si>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</si>
  <si>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</si>
  <si>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</si>
  <si>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</si>
  <si>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</si>
  <si>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</si>
  <si>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</si>
  <si>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</si>
  <si>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</si>
  <si>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</si>
  <si>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</si>
  <si>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</si>
  <si>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</si>
  <si>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</si>
  <si>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</si>
  <si>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</si>
  <si>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</si>
  <si>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</si>
  <si>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</si>
  <si>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</si>
  <si>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</si>
  <si>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</si>
  <si>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</si>
  <si>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</si>
  <si>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</si>
  <si>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</si>
  <si>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</si>
  <si>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</si>
  <si>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</si>
  <si>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</si>
  <si>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</si>
  <si>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</si>
  <si>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</si>
  <si>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</si>
  <si>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</si>
  <si>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</si>
  <si>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</si>
  <si>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</si>
  <si>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</si>
  <si>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</si>
  <si>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</si>
  <si>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</si>
  <si>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</si>
  <si>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</si>
  <si>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</si>
  <si>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</si>
  <si>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</si>
  <si>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</si>
  <si>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</si>
  <si>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</si>
  <si>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</si>
  <si>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</si>
  <si>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</si>
  <si>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</si>
  <si>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</si>
  <si>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</si>
  <si>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</si>
  <si>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</si>
  <si>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</si>
  <si>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</si>
  <si>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</si>
  <si>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</si>
  <si>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</si>
  <si>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</si>
  <si>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</si>
  <si>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</si>
  <si>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</si>
  <si>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</si>
  <si>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</si>
  <si>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</si>
  <si>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</si>
  <si>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</si>
  <si>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</si>
  <si>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</si>
  <si>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</si>
  <si>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</si>
  <si>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</si>
  <si>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</si>
  <si>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</si>
  <si>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</si>
  <si>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</si>
  <si>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</si>
  <si>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</si>
  <si>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</si>
  <si>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</si>
  <si>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</si>
  <si>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</si>
  <si>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</si>
  <si>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</si>
  <si>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</si>
  <si>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</si>
  <si>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</si>
  <si>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</si>
  <si>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</si>
  <si>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</si>
  <si>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</si>
  <si>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</si>
  <si>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</si>
  <si>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</si>
  <si>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</si>
  <si>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</si>
  <si>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</si>
  <si>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</si>
  <si>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</si>
  <si>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</si>
  <si>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</si>
  <si>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</si>
  <si>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</si>
  <si>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</si>
  <si>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</si>
  <si>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</si>
  <si>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</si>
  <si>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</si>
  <si>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</si>
  <si>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</si>
  <si>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</si>
  <si>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</si>
  <si>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</si>
  <si>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</si>
  <si>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</si>
  <si>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</si>
  <si>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</si>
  <si>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</si>
  <si>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</si>
  <si>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</si>
  <si>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</si>
  <si>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</si>
  <si>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</si>
  <si>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</si>
  <si>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</si>
  <si>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</si>
  <si>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</si>
  <si>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</si>
  <si>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</si>
  <si>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</si>
  <si>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</si>
  <si>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</si>
  <si>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</si>
  <si>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</si>
  <si>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</si>
  <si>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</si>
  <si>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</si>
  <si>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</si>
  <si>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</si>
  <si>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</si>
  <si>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</si>
  <si>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</si>
  <si>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</si>
  <si>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</si>
  <si>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</si>
  <si>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</si>
  <si>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</si>
  <si>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</si>
  <si>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</si>
  <si>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</si>
  <si>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</si>
  <si>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</si>
  <si>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</si>
  <si>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</si>
  <si>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</si>
  <si>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</si>
  <si>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</si>
  <si>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</si>
  <si>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</si>
  <si>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</si>
  <si>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</si>
  <si>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</si>
  <si>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</si>
  <si>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</si>
  <si>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</si>
  <si>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</si>
  <si>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</si>
  <si>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</si>
  <si>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</si>
  <si>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</si>
  <si>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</si>
  <si>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</si>
  <si>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</si>
  <si>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</si>
  <si>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</si>
  <si>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</si>
  <si>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</si>
  <si>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</si>
  <si>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</si>
  <si>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</si>
  <si>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</si>
  <si>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</si>
  <si>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</si>
  <si>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</si>
  <si>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</si>
  <si>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</si>
  <si>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</si>
  <si>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</si>
  <si>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</si>
  <si>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</si>
  <si>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</si>
  <si>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</si>
  <si>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</si>
  <si>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</si>
  <si>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</si>
  <si>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</si>
  <si>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</si>
  <si>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</si>
  <si>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</si>
  <si>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</si>
  <si>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</si>
  <si>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</si>
  <si>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</si>
  <si>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</si>
  <si>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</si>
  <si>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</si>
  <si>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</si>
  <si>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</si>
  <si>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</si>
  <si>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</si>
  <si>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</si>
  <si>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</si>
  <si>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</si>
  <si>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</si>
  <si>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</si>
  <si>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</si>
  <si>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</si>
  <si>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</si>
  <si>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</si>
  <si>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</si>
  <si>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</si>
  <si>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</si>
  <si>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</si>
  <si>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</si>
  <si>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</si>
  <si>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</si>
  <si>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</si>
  <si>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</si>
  <si>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</si>
  <si>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</si>
  <si>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</si>
  <si>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</si>
  <si>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</si>
  <si>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</si>
  <si>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</si>
  <si>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</si>
  <si>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</si>
  <si>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</si>
  <si>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</si>
  <si>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</si>
  <si>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</si>
  <si>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</si>
  <si>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</si>
  <si>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</si>
  <si>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</si>
  <si>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</si>
  <si>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</si>
  <si>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</si>
  <si>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</si>
  <si>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</si>
  <si>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</si>
  <si>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</si>
  <si>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</si>
  <si>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</si>
  <si>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</si>
  <si>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</si>
  <si>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</si>
  <si>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</si>
  <si>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</si>
  <si>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</si>
  <si>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</si>
  <si>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</si>
  <si>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</si>
  <si>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</si>
  <si>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</si>
  <si>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</si>
  <si>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</si>
  <si>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</si>
  <si>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</si>
  <si>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</si>
  <si>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</si>
  <si>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</si>
  <si>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</si>
  <si>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</si>
  <si>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</si>
  <si>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</si>
  <si>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</si>
  <si>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</si>
  <si>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</si>
  <si>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</si>
  <si>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</si>
  <si>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</si>
  <si>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</si>
  <si>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</si>
  <si>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</si>
  <si>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</si>
  <si>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</si>
  <si>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</si>
  <si>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</si>
  <si>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</si>
  <si>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</si>
  <si>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</si>
  <si>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</si>
  <si>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</si>
  <si>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</si>
  <si>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</si>
  <si>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</si>
  <si>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</si>
  <si>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</si>
  <si>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</si>
  <si>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</si>
  <si>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</si>
  <si>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</si>
  <si>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</si>
  <si>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</si>
  <si>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</si>
  <si>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</si>
  <si>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</si>
  <si>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</si>
  <si>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</si>
  <si>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</si>
  <si>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</si>
  <si>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</si>
  <si>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</si>
  <si>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</si>
  <si>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</si>
  <si>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</si>
  <si>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</si>
  <si>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</si>
  <si>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</si>
  <si>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</si>
  <si>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</si>
  <si>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</si>
  <si>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</si>
  <si>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</si>
  <si>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</si>
  <si>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</si>
  <si>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</si>
  <si>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</si>
  <si>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</si>
  <si>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</si>
  <si>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</si>
  <si>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</si>
  <si>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</si>
  <si>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</si>
  <si>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</si>
  <si>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</si>
  <si>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</si>
  <si>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</si>
  <si>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</si>
  <si>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</si>
  <si>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</si>
  <si>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</si>
  <si>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</si>
  <si>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</si>
  <si>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</si>
  <si>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</si>
  <si>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</si>
  <si>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</si>
  <si>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</si>
  <si>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</si>
  <si>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</si>
  <si>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</si>
  <si>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</si>
  <si>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</si>
  <si>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</si>
  <si>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</si>
  <si>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</si>
  <si>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</si>
  <si>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</si>
  <si>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</si>
  <si>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</si>
  <si>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</si>
  <si>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</si>
  <si>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</si>
  <si>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</si>
  <si>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</si>
  <si>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</si>
  <si>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</si>
  <si>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</si>
  <si>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</si>
  <si>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</si>
  <si>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</si>
  <si>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</si>
  <si>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</si>
  <si>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</si>
  <si>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</si>
  <si>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</si>
  <si>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</si>
  <si>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</si>
  <si>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</si>
  <si>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</si>
  <si>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</si>
  <si>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</si>
  <si>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</si>
  <si>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</si>
  <si>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</si>
  <si>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</si>
  <si>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</si>
  <si>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</si>
  <si>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</si>
  <si>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</si>
  <si>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</si>
  <si>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</si>
  <si>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</si>
  <si>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</si>
  <si>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</si>
  <si>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</si>
  <si>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</si>
  <si>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</si>
  <si>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</si>
  <si>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</si>
  <si>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</si>
  <si>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</si>
  <si>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</si>
  <si>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</si>
  <si>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</si>
  <si>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</si>
  <si>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</si>
  <si>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</si>
  <si>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</si>
  <si>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</si>
  <si>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</si>
  <si>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</si>
  <si>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</si>
  <si>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</si>
  <si>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</si>
  <si>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</si>
  <si>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</si>
  <si>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</si>
  <si>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</si>
  <si>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</si>
  <si>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</si>
  <si>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</si>
  <si>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</si>
  <si>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</si>
  <si>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</si>
  <si>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</si>
  <si>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</si>
  <si>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</si>
  <si>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</si>
  <si>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</si>
  <si>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</si>
  <si>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</si>
  <si>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</si>
  <si>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</si>
  <si>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</si>
  <si>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</si>
  <si>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</si>
  <si>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</si>
  <si>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</si>
  <si>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</si>
  <si>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</si>
  <si>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</si>
  <si>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</si>
  <si>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</si>
  <si>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</si>
  <si>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</si>
  <si>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</si>
  <si>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</si>
  <si>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</si>
  <si>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</si>
  <si>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</si>
  <si>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</si>
  <si>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</si>
  <si>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</si>
  <si>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</si>
  <si>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</si>
  <si>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</si>
  <si>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</si>
  <si>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</si>
  <si>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</si>
  <si>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</si>
  <si>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</si>
  <si>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</si>
  <si>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</si>
  <si>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</si>
  <si>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</si>
  <si>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</si>
  <si>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</si>
  <si>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</si>
  <si>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</si>
  <si>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</si>
  <si>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</si>
  <si>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</si>
  <si>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</si>
  <si>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</si>
  <si>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</si>
  <si>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</si>
  <si>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</si>
  <si>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</si>
  <si>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</si>
  <si>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</si>
  <si>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</si>
  <si>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</si>
  <si>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</si>
  <si>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</si>
  <si>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</si>
  <si>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</si>
  <si>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</si>
  <si>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</si>
  <si>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</si>
  <si>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</si>
  <si>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</si>
  <si>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</si>
  <si>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</si>
  <si>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</si>
  <si>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</si>
  <si>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</si>
  <si>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</si>
  <si>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</si>
  <si>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</si>
  <si>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</si>
  <si>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</si>
  <si>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</si>
  <si>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</si>
  <si>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</si>
  <si>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</si>
  <si>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</si>
  <si>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</si>
  <si>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</si>
  <si>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</si>
  <si>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</si>
  <si>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</si>
  <si>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</si>
  <si>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</si>
  <si>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</si>
  <si>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</si>
  <si>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</si>
  <si>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</si>
  <si>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</si>
  <si>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</si>
  <si>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</si>
  <si>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</si>
  <si>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</si>
  <si>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</si>
  <si>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</si>
  <si>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</si>
  <si>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</si>
  <si>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</si>
  <si>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</si>
  <si>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</si>
  <si>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</si>
  <si>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</si>
  <si>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</si>
  <si>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</si>
  <si>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</si>
  <si>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</si>
  <si>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</si>
  <si>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</si>
  <si>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</si>
  <si>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</si>
  <si>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</si>
  <si>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</si>
  <si>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</si>
  <si>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</si>
  <si>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</si>
  <si>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</si>
  <si>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</si>
  <si>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</si>
  <si>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</si>
  <si>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</si>
  <si>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</si>
  <si>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</si>
  <si>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</si>
  <si>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</si>
  <si>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</si>
  <si>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</si>
  <si>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</si>
  <si>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</si>
  <si>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</si>
  <si>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</si>
  <si>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</si>
  <si>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</si>
  <si>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</si>
  <si>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</si>
  <si>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</si>
  <si>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</si>
  <si>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</si>
  <si>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</si>
  <si>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</si>
  <si>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</si>
  <si>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</si>
  <si>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</si>
  <si>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</si>
  <si>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</si>
  <si>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</si>
  <si>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</si>
  <si>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</si>
  <si>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</si>
  <si>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</si>
  <si>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</si>
  <si>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</si>
  <si>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</si>
  <si>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</si>
  <si>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</si>
  <si>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</si>
  <si>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</si>
  <si>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</si>
  <si>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</si>
  <si>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</si>
  <si>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</si>
  <si>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</si>
  <si>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</si>
  <si>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</si>
  <si>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</si>
  <si>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</si>
  <si>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</si>
  <si>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</si>
  <si>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</si>
  <si>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</si>
  <si>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</si>
  <si>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</si>
  <si>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</si>
  <si>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</si>
  <si>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</si>
  <si>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</si>
  <si>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</si>
  <si>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</si>
  <si>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</si>
  <si>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</si>
  <si>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</si>
  <si>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</si>
  <si>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</si>
  <si>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</si>
  <si>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</si>
  <si>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</si>
  <si>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</si>
  <si>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</si>
  <si>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</si>
  <si>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</si>
  <si>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</si>
  <si>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</si>
  <si>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</si>
  <si>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</si>
  <si>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</si>
  <si>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</si>
  <si>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</si>
  <si>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</si>
  <si>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</si>
  <si>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</si>
  <si>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</si>
  <si>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</si>
  <si>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</si>
  <si>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</si>
  <si>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</si>
  <si>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</si>
  <si>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</si>
  <si>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</si>
  <si>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</si>
  <si>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</si>
  <si>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</si>
  <si>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</si>
  <si>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</si>
  <si>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</si>
  <si>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</si>
  <si>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</si>
  <si>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</si>
  <si>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</si>
  <si>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</si>
  <si>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</si>
  <si>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</si>
  <si>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</si>
  <si>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</si>
  <si>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</si>
  <si>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</si>
  <si>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</si>
  <si>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</si>
  <si>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</si>
  <si>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</si>
  <si>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</si>
  <si>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</si>
  <si>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</si>
  <si>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</si>
  <si>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</si>
  <si>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</si>
  <si>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</si>
  <si>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</si>
  <si>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</si>
  <si>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</si>
  <si>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</si>
  <si>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</si>
  <si>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</si>
  <si>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</si>
  <si>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</si>
  <si>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</si>
  <si>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</si>
  <si>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</si>
  <si>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</si>
  <si>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</si>
  <si>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</si>
  <si>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</si>
  <si>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</si>
  <si>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</si>
  <si>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</si>
  <si>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</si>
  <si>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</si>
  <si>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</si>
  <si>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</si>
  <si>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</si>
  <si>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</si>
  <si>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</si>
  <si>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</si>
  <si>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</si>
  <si>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</si>
  <si>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</si>
  <si>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</si>
  <si>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</si>
  <si>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</si>
  <si>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</si>
  <si>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</si>
  <si>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</si>
  <si>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</si>
  <si>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</si>
  <si>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</si>
  <si>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</si>
  <si>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</si>
  <si>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</si>
  <si>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</si>
  <si>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</si>
  <si>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</si>
  <si>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</si>
  <si>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</si>
  <si>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</si>
  <si>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</si>
  <si>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</si>
  <si>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</si>
  <si>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</si>
  <si>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</si>
  <si>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</si>
  <si>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</si>
  <si>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</si>
  <si>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</si>
  <si>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</si>
  <si>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</si>
  <si>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</si>
  <si>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</si>
  <si>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</si>
  <si>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</si>
  <si>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</si>
  <si>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</si>
  <si>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</si>
  <si>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</si>
  <si>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</si>
  <si>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</si>
  <si>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</si>
  <si>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</si>
  <si>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</si>
  <si>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</si>
  <si>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</si>
  <si>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</si>
  <si>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</si>
  <si>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</si>
  <si>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</si>
  <si>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</si>
  <si>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</si>
  <si>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</si>
  <si>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</si>
  <si>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</si>
  <si>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</si>
  <si>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</si>
  <si>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</si>
  <si>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</si>
  <si>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</si>
  <si>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</si>
  <si>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</si>
  <si>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</si>
  <si>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</si>
  <si>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</si>
  <si>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</si>
  <si>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</si>
  <si>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</si>
  <si>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</si>
  <si>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</si>
  <si>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</si>
  <si>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</si>
  <si>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</si>
  <si>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</si>
  <si>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</si>
  <si>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</si>
  <si>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</si>
  <si>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</si>
  <si>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</si>
  <si>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</si>
  <si>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</si>
  <si>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</si>
  <si>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</si>
  <si>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</si>
  <si>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</si>
  <si>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</si>
  <si>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</si>
  <si>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</si>
  <si>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</si>
  <si>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</si>
  <si>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</si>
  <si>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</si>
  <si>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</si>
  <si>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</si>
  <si>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</si>
  <si>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</si>
  <si>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</si>
  <si>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</si>
  <si>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</si>
  <si>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</si>
  <si>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</si>
  <si>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</si>
  <si>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</si>
  <si>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</si>
  <si>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</si>
  <si>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</si>
  <si>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</si>
  <si>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</si>
  <si>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</si>
  <si>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</si>
  <si>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</si>
  <si>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</si>
  <si>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</si>
  <si>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</si>
  <si>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</si>
  <si>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</si>
  <si>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</si>
  <si>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</si>
  <si>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</si>
  <si>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</si>
  <si>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</si>
  <si>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</si>
  <si>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</si>
  <si>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</si>
  <si>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</si>
  <si>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</si>
  <si>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</si>
  <si>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</si>
  <si>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</si>
  <si>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</si>
  <si>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</si>
  <si>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</si>
  <si>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</si>
  <si>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</si>
  <si>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</si>
  <si>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</si>
  <si>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</si>
  <si>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</si>
  <si>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</si>
  <si>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</si>
  <si>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</si>
  <si>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</si>
  <si>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</si>
  <si>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</si>
  <si>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</si>
  <si>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</si>
  <si>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</si>
  <si>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</si>
  <si>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</si>
  <si>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</si>
  <si>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</si>
  <si>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</si>
  <si>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</si>
  <si>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</si>
  <si>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</si>
  <si>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</si>
  <si>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</si>
  <si>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</si>
  <si>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</si>
  <si>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</si>
  <si>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</si>
  <si>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</si>
  <si>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</si>
  <si>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</si>
  <si>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</si>
  <si>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</si>
  <si>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</si>
  <si>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</si>
  <si>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</si>
  <si>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</si>
  <si>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</si>
  <si>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</si>
  <si>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</si>
  <si>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</si>
  <si>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</si>
  <si>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</si>
  <si>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</si>
  <si>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</si>
  <si>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</si>
  <si>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</si>
  <si>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</si>
  <si>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</si>
  <si>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</si>
  <si>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</si>
  <si>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</si>
  <si>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</si>
  <si>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</si>
  <si>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</si>
  <si>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</si>
  <si>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</si>
  <si>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</si>
  <si>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</si>
  <si>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</si>
  <si>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</si>
  <si>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</si>
  <si>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</si>
  <si>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</si>
  <si>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</si>
  <si>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</si>
  <si>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</si>
  <si>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</si>
  <si>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</si>
  <si>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</si>
  <si>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</si>
  <si>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</si>
  <si>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</si>
  <si>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</si>
  <si>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</si>
  <si>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</si>
  <si>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</si>
  <si>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</si>
  <si>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</si>
  <si>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</si>
  <si>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</si>
  <si>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</si>
  <si>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</si>
  <si>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</si>
  <si>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</si>
  <si>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</si>
  <si>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</si>
  <si>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</si>
  <si>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</si>
  <si>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</si>
  <si>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</si>
  <si>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</si>
  <si>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</si>
  <si>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</si>
  <si>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</si>
  <si>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</si>
  <si>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</si>
  <si>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</si>
  <si>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</si>
  <si>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</si>
  <si>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</si>
  <si>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</si>
  <si>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</si>
  <si>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</si>
  <si>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</si>
  <si>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</si>
  <si>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</si>
  <si>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</si>
  <si>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</si>
  <si>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</si>
  <si>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</si>
  <si>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</si>
  <si>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</si>
  <si>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</si>
  <si>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</si>
  <si>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</si>
  <si>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</si>
  <si>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</si>
  <si>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</si>
  <si>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</si>
  <si>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</si>
  <si>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</si>
  <si>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</si>
  <si>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</si>
  <si>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</si>
  <si>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</si>
  <si>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</si>
  <si>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</si>
  <si>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</si>
  <si>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</si>
  <si>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</si>
  <si>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</si>
  <si>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</si>
  <si>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</si>
  <si>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</si>
  <si>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</si>
  <si>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</si>
  <si>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</si>
  <si>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</si>
  <si>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</si>
  <si>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</si>
  <si>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</si>
  <si>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</si>
  <si>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</si>
  <si>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</si>
  <si>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</si>
  <si>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</si>
  <si>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</si>
  <si>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</si>
  <si>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</si>
  <si>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</si>
  <si>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</si>
  <si>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</si>
  <si>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</si>
  <si>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</si>
  <si>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</si>
  <si>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</si>
  <si>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</si>
  <si>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</si>
  <si>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</si>
  <si>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</si>
  <si>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</si>
  <si>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</si>
  <si>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</si>
  <si>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</si>
  <si>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</si>
  <si>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</si>
  <si>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</si>
  <si>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</si>
  <si>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</si>
  <si>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</si>
  <si>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</si>
  <si>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</si>
  <si>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</si>
  <si>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</si>
  <si>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</si>
  <si>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</si>
  <si>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</si>
  <si>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</si>
  <si>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</si>
  <si>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</si>
  <si>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</si>
  <si>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</si>
  <si>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</si>
  <si>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</si>
  <si>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</si>
  <si>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</si>
  <si>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</si>
  <si>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</si>
  <si>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</si>
  <si>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</si>
  <si>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</si>
  <si>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</si>
  <si>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</si>
  <si>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</si>
  <si>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</si>
  <si>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</si>
  <si>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</si>
  <si>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</si>
  <si>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</si>
  <si>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</si>
  <si>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</si>
  <si>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</si>
  <si>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</si>
  <si>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</si>
  <si>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</si>
  <si>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</si>
  <si>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</si>
  <si>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</si>
  <si>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</si>
  <si>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</si>
  <si>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</si>
  <si>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</si>
  <si>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</si>
  <si>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</si>
  <si>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</si>
  <si>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</si>
  <si>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</si>
  <si>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</si>
  <si>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</si>
  <si>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</si>
  <si>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</si>
  <si>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</si>
  <si>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</si>
  <si>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</si>
  <si>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</si>
  <si>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</si>
  <si>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</si>
  <si>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</si>
  <si>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</si>
  <si>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</si>
  <si>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</si>
  <si>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</si>
  <si>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</si>
  <si>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</si>
  <si>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</si>
  <si>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</si>
  <si>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</si>
  <si>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</si>
  <si>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</si>
  <si>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</si>
  <si>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</si>
  <si>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</si>
  <si>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</si>
  <si>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</si>
  <si>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</si>
  <si>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</si>
  <si>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</si>
  <si>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</si>
  <si>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</si>
  <si>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</si>
  <si>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</si>
  <si>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</si>
  <si>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</si>
  <si>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</si>
  <si>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</si>
  <si>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</si>
  <si>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</si>
  <si>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</si>
  <si>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</si>
  <si>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</si>
  <si>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</si>
  <si>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</si>
  <si>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</si>
  <si>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</si>
  <si>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</si>
  <si>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</si>
  <si>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</si>
  <si>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</si>
  <si>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</si>
  <si>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</si>
  <si>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</si>
  <si>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</si>
  <si>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</si>
  <si>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</si>
  <si>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</si>
  <si>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</si>
  <si>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</si>
  <si>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</si>
  <si>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</si>
  <si>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</si>
  <si>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</si>
  <si>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</si>
  <si>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</si>
  <si>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</si>
  <si>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</si>
  <si>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</si>
  <si>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</si>
  <si>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</si>
  <si>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</si>
  <si>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</si>
  <si>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</si>
  <si>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</si>
  <si>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</si>
  <si>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</si>
  <si>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</si>
  <si>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</si>
  <si>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</si>
  <si>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</si>
  <si>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</si>
  <si>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</si>
  <si>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</si>
  <si>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</si>
  <si>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</si>
  <si>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</si>
  <si>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</si>
  <si>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</si>
  <si>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</si>
  <si>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</si>
  <si>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</si>
  <si>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</si>
  <si>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</si>
  <si>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</si>
  <si>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</si>
  <si>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</si>
  <si>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</si>
  <si>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</si>
  <si>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</si>
  <si>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</si>
  <si>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</si>
  <si>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</si>
  <si>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</si>
  <si>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</si>
  <si>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</si>
  <si>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</si>
  <si>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</si>
  <si>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</si>
  <si>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</si>
  <si>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</si>
  <si>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</si>
  <si>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</si>
  <si>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</si>
  <si>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</si>
  <si>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</si>
  <si>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</si>
  <si>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</si>
  <si>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</si>
  <si>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</si>
  <si>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</si>
  <si>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</si>
  <si>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</si>
  <si>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</si>
  <si>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</si>
  <si>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</si>
  <si>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</si>
  <si>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</si>
  <si>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</si>
  <si>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</si>
  <si>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</si>
  <si>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</si>
  <si>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</si>
  <si>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</si>
  <si>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</si>
  <si>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</si>
  <si>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</si>
  <si>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</si>
  <si>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</si>
  <si>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</si>
  <si>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</si>
  <si>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</si>
  <si>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</si>
  <si>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</si>
  <si>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</si>
  <si>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</si>
  <si>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</si>
  <si>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</si>
  <si>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</si>
  <si>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</si>
  <si>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</si>
  <si>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</si>
  <si>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</si>
  <si>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</si>
  <si>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</si>
  <si>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</si>
  <si>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</si>
  <si>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</si>
  <si>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</si>
  <si>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</si>
  <si>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</si>
  <si>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</si>
  <si>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</si>
  <si>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</si>
  <si>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</si>
  <si>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</si>
  <si>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</si>
  <si>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</si>
  <si>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</si>
  <si>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</si>
  <si>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</si>
  <si>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</si>
  <si>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</si>
  <si>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</si>
  <si>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</si>
  <si>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</si>
  <si>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</si>
  <si>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</si>
  <si>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</si>
  <si>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</si>
  <si>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</si>
  <si>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</si>
  <si>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</si>
  <si>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</si>
  <si>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</si>
  <si>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</si>
  <si>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</si>
  <si>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</si>
  <si>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</si>
  <si>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</si>
  <si>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</si>
  <si>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</si>
  <si>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</si>
  <si>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</si>
  <si>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</si>
  <si>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</si>
  <si>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</si>
  <si>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</si>
  <si>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</si>
  <si>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</si>
  <si>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</si>
  <si>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</si>
  <si>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</si>
  <si>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</si>
  <si>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</si>
  <si>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</si>
  <si>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</si>
  <si>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</si>
  <si>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</si>
  <si>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</si>
  <si>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</si>
  <si>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</si>
  <si>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</si>
  <si>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</si>
  <si>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</si>
  <si>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</si>
  <si>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</si>
  <si>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</si>
  <si>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</si>
  <si>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</si>
  <si>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</si>
  <si>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</si>
  <si>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</si>
  <si>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</si>
  <si>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</si>
  <si>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</si>
  <si>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</si>
  <si>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</si>
  <si>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</si>
  <si>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</si>
  <si>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</si>
  <si>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</si>
  <si>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</si>
  <si>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</si>
  <si>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</si>
  <si>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</si>
  <si>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</si>
  <si>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</si>
  <si>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</si>
  <si>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</si>
  <si>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</si>
  <si>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</si>
  <si>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</si>
  <si>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</si>
  <si>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</si>
  <si>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</si>
  <si>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</si>
  <si>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</si>
  <si>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</si>
  <si>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</si>
  <si>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</si>
  <si>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</si>
  <si>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</si>
  <si>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</si>
  <si>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</si>
  <si>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</si>
  <si>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</si>
  <si>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</si>
  <si>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</si>
  <si>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</si>
  <si>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</si>
  <si>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</si>
  <si>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</si>
  <si>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</si>
  <si>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</si>
  <si>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</si>
  <si>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</si>
  <si>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</si>
  <si>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</si>
  <si>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</si>
  <si>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</si>
  <si>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</si>
  <si>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</si>
  <si>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</si>
  <si>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</si>
  <si>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</si>
  <si>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</si>
  <si>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</si>
  <si>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</si>
  <si>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</si>
  <si>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</si>
  <si>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</si>
  <si>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</si>
  <si>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</si>
  <si>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</si>
  <si>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</si>
  <si>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</si>
  <si>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</si>
  <si>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</si>
  <si>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</si>
  <si>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</si>
  <si>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</si>
  <si>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</si>
  <si>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</si>
  <si>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</si>
  <si>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</si>
  <si>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</si>
  <si>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</si>
  <si>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</si>
  <si>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</si>
  <si>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</si>
  <si>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</si>
  <si>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</si>
  <si>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</si>
  <si>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</si>
  <si>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</si>
  <si>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</si>
  <si>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</si>
  <si>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</si>
  <si>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</si>
  <si>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</si>
  <si>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</si>
  <si>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</si>
  <si>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</si>
  <si>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</si>
  <si>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</si>
  <si>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</si>
  <si>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</si>
  <si>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</si>
  <si>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</si>
  <si>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</si>
  <si>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</si>
  <si>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</si>
  <si>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</si>
  <si>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</si>
  <si>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</si>
  <si>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</si>
  <si>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</si>
  <si>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</si>
  <si>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</si>
  <si>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</si>
  <si>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</si>
  <si>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</si>
  <si>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</si>
  <si>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</si>
  <si>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</si>
  <si>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</si>
  <si>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</si>
  <si>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</si>
  <si>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</si>
  <si>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</si>
  <si>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</si>
  <si>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</si>
  <si>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</si>
  <si>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</si>
  <si>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</si>
  <si>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</si>
  <si>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</si>
  <si>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</si>
  <si>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</si>
  <si>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</si>
  <si>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</si>
  <si>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</si>
  <si>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</si>
  <si>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</si>
  <si>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</si>
  <si>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</si>
  <si>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</si>
  <si>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</si>
  <si>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</si>
  <si>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</si>
  <si>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</si>
  <si>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</si>
  <si>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</si>
  <si>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</si>
  <si>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</si>
  <si>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</si>
  <si>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</si>
  <si>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</si>
  <si>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</si>
  <si>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</si>
  <si>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</si>
  <si>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</si>
  <si>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</si>
  <si>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</si>
  <si>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</si>
  <si>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</si>
  <si>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</si>
  <si>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</si>
  <si>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</si>
  <si>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</si>
  <si>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</si>
  <si>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</si>
  <si>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</si>
  <si>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</si>
  <si>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</si>
  <si>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</si>
  <si>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</si>
  <si>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</si>
  <si>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</si>
  <si>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</si>
  <si>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</si>
  <si>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</si>
  <si>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</si>
  <si>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</si>
  <si>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</si>
  <si>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</si>
  <si>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</si>
  <si>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</si>
  <si>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</si>
  <si>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</si>
  <si>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</si>
  <si>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</si>
  <si>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</si>
  <si>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</si>
  <si>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</si>
  <si>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</si>
  <si>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</si>
  <si>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</si>
  <si>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</si>
  <si>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</si>
  <si>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</si>
  <si>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</si>
  <si>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</si>
  <si>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</si>
  <si>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</si>
  <si>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</si>
  <si>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</si>
  <si>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</si>
  <si>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</si>
  <si>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</si>
  <si>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</si>
  <si>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</si>
  <si>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</si>
  <si>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</si>
  <si>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</si>
  <si>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</si>
  <si>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</si>
  <si>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</si>
  <si>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</si>
  <si>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</si>
  <si>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</si>
  <si>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</si>
  <si>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</si>
  <si>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</si>
  <si>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</si>
  <si>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</si>
  <si>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</si>
  <si>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</si>
  <si>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</si>
  <si>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</si>
  <si>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</si>
  <si>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</si>
  <si>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</si>
  <si>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</si>
  <si>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</si>
  <si>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</si>
  <si>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</si>
  <si>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</si>
  <si>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</si>
  <si>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</si>
  <si>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</si>
  <si>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</si>
  <si>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</si>
  <si>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</si>
  <si>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</si>
  <si>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</si>
  <si>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</si>
  <si>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</si>
  <si>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</si>
  <si>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</si>
  <si>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</si>
  <si>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</si>
  <si>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</si>
  <si>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</si>
  <si>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</si>
  <si>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</si>
  <si>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</si>
  <si>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</si>
  <si>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</si>
  <si>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</si>
  <si>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</si>
  <si>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</si>
  <si>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</si>
  <si>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</si>
  <si>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</si>
  <si>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</si>
  <si>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</si>
  <si>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</si>
  <si>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</si>
  <si>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</si>
  <si>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</si>
  <si>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</si>
  <si>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</si>
  <si>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</si>
  <si>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</si>
  <si>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</si>
  <si>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</si>
  <si>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</si>
  <si>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</si>
  <si>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</si>
  <si>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</si>
  <si>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</si>
  <si>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</si>
  <si>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</si>
  <si>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</si>
  <si>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</si>
  <si>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</si>
  <si>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</si>
  <si>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</si>
  <si>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</si>
  <si>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</si>
  <si>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</si>
  <si>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</si>
  <si>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</si>
  <si>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</si>
  <si>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</si>
  <si>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</si>
  <si>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</si>
  <si>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</si>
  <si>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</si>
  <si>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</si>
  <si>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</si>
  <si>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</si>
  <si>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</si>
  <si>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</si>
  <si>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</si>
  <si>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</si>
  <si>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</si>
  <si>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</si>
  <si>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</si>
  <si>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</si>
  <si>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</si>
  <si>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</si>
  <si>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</si>
  <si>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</si>
  <si>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</si>
  <si>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</si>
  <si>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</si>
  <si>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</si>
  <si>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</si>
  <si>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</si>
  <si>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</si>
  <si>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</si>
  <si>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</si>
  <si>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</si>
  <si>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</si>
  <si>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</si>
  <si>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</si>
  <si>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</si>
  <si>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</si>
  <si>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</si>
  <si>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</si>
  <si>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</si>
  <si>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</si>
  <si>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</si>
  <si>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</si>
  <si>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</si>
  <si>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</si>
  <si>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</si>
  <si>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</si>
  <si>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</si>
  <si>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</si>
  <si>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</si>
  <si>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</si>
  <si>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</si>
  <si>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</si>
  <si>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</si>
  <si>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</si>
  <si>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</si>
  <si>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</si>
  <si>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</si>
  <si>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</si>
  <si>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</si>
  <si>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</si>
  <si>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</si>
  <si>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</si>
  <si>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</si>
  <si>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</si>
  <si>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</si>
  <si>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</si>
  <si>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</si>
  <si>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</si>
  <si>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</si>
  <si>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</si>
  <si>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</si>
  <si>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</si>
  <si>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</si>
  <si>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</si>
  <si>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</si>
  <si>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</si>
  <si>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</si>
  <si>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</si>
  <si>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</si>
  <si>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</si>
  <si>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</si>
  <si>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</si>
  <si>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</si>
  <si>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</si>
  <si>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</si>
  <si>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</si>
  <si>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</si>
  <si>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</si>
  <si>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</si>
  <si>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</si>
  <si>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</si>
  <si>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</si>
  <si>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</si>
  <si>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</si>
  <si>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</si>
  <si>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</si>
  <si>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</si>
  <si>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</si>
  <si>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</si>
  <si>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</si>
  <si>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</si>
  <si>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</si>
  <si>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</si>
  <si>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</si>
  <si>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</si>
  <si>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</si>
  <si>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</si>
  <si>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</si>
  <si>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</si>
  <si>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</si>
  <si>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</si>
  <si>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</si>
  <si>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</si>
  <si>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</si>
  <si>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</si>
  <si>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</si>
  <si>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</si>
  <si>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</si>
  <si>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</si>
  <si>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</si>
  <si>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</si>
  <si>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</si>
  <si>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</si>
  <si>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</si>
  <si>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</si>
  <si>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</si>
  <si>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</si>
  <si>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</si>
  <si>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</si>
  <si>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</si>
  <si>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</si>
  <si>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</si>
  <si>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</si>
  <si>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</si>
  <si>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</si>
  <si>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</si>
  <si>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</si>
  <si>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</si>
  <si>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</si>
  <si>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</si>
  <si>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</si>
  <si>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</si>
  <si>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</si>
  <si>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</si>
  <si>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</si>
  <si>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</si>
  <si>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</si>
  <si>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</si>
  <si>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</si>
  <si>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</si>
  <si>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</si>
  <si>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</si>
  <si>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</si>
  <si>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</si>
  <si>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</si>
  <si>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</si>
  <si>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</si>
  <si>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</si>
  <si>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</si>
  <si>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</si>
  <si>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</si>
  <si>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</si>
  <si>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</si>
  <si>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</si>
  <si>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</si>
  <si>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</si>
  <si>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</si>
  <si>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</si>
  <si>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</si>
  <si>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</si>
  <si>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</si>
  <si>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</si>
  <si>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</si>
  <si>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</si>
  <si>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</si>
  <si>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</si>
  <si>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</si>
  <si>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</si>
  <si>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</si>
  <si>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</si>
  <si>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</si>
  <si>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</si>
  <si>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</si>
  <si>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</si>
  <si>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</si>
  <si>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</si>
  <si>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</si>
  <si>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</si>
  <si>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</si>
  <si>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</si>
  <si>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</si>
  <si>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</si>
  <si>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</si>
  <si>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</si>
  <si>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</si>
  <si>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</si>
  <si>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</si>
  <si>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</si>
  <si>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</si>
  <si>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</si>
  <si>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</si>
  <si>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</si>
  <si>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</si>
  <si>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</si>
  <si>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</si>
  <si>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</si>
  <si>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</si>
  <si>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</si>
  <si>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</si>
  <si>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</si>
  <si>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</si>
  <si>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</si>
  <si>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</si>
  <si>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</si>
  <si>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</si>
  <si>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</si>
  <si>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</si>
  <si>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</si>
  <si>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</si>
  <si>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</si>
  <si>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</si>
  <si>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</si>
  <si>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</si>
  <si>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</si>
  <si>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</si>
  <si>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</si>
  <si>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</si>
  <si>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</si>
  <si>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</si>
  <si>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</si>
  <si>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</si>
  <si>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</si>
  <si>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</si>
  <si>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</si>
  <si>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</si>
  <si>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</si>
  <si>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</si>
  <si>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</si>
  <si>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</si>
  <si>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</si>
  <si>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</si>
  <si>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</si>
  <si>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</si>
  <si>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</si>
  <si>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</si>
  <si>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</si>
  <si>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</si>
  <si>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</si>
  <si>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</si>
  <si>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</si>
  <si>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</si>
  <si>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</si>
  <si>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</si>
  <si>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</si>
  <si>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</si>
  <si>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</si>
  <si>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</si>
  <si>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</si>
  <si>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</si>
  <si>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</si>
  <si>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</si>
  <si>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</si>
  <si>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</si>
  <si>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</si>
  <si>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</si>
  <si>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</si>
  <si>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</si>
  <si>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</si>
  <si>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</si>
  <si>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</si>
  <si>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</si>
  <si>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</si>
  <si>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</si>
  <si>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</si>
  <si>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</si>
  <si>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</si>
  <si>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</si>
  <si>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</si>
  <si>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</si>
  <si>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</si>
  <si>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</si>
  <si>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</si>
  <si>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</si>
  <si>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</si>
  <si>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</si>
  <si>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</si>
  <si>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</si>
  <si>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</si>
  <si>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</si>
  <si>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</si>
  <si>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</si>
  <si>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</si>
  <si>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</si>
  <si>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</si>
  <si>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</si>
  <si>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</si>
  <si>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</si>
  <si>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</si>
  <si>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</si>
  <si>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</si>
  <si>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</si>
  <si>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</si>
  <si>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</si>
  <si>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</si>
  <si>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</si>
  <si>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</si>
  <si>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</si>
  <si>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</si>
  <si>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</si>
  <si>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</si>
  <si>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</si>
  <si>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</si>
  <si>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</si>
  <si>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</si>
  <si>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</si>
  <si>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</si>
  <si>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</si>
  <si>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</si>
  <si>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</si>
  <si>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</si>
  <si>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</si>
  <si>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</si>
  <si>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</si>
  <si>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</si>
  <si>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</si>
  <si>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</si>
  <si>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</si>
  <si>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</si>
  <si>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</si>
  <si>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</si>
  <si>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</si>
  <si>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</si>
  <si>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</si>
  <si>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</si>
  <si>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</si>
  <si>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</si>
  <si>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</si>
  <si>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</si>
  <si>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</si>
  <si>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</si>
  <si>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</si>
  <si>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</si>
  <si>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</si>
  <si>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</si>
  <si>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</si>
  <si>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</si>
  <si>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</si>
  <si>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</si>
  <si>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</si>
  <si>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</si>
  <si>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</si>
  <si>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</si>
  <si>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</si>
  <si>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</si>
  <si>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</si>
  <si>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</si>
  <si>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</si>
  <si>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</si>
  <si>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</si>
  <si>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</si>
  <si>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</si>
  <si>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</si>
  <si>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</si>
  <si>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</si>
  <si>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</si>
  <si>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</si>
  <si>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</si>
  <si>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</si>
  <si>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</si>
  <si>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</si>
  <si>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</si>
  <si>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</si>
  <si>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</si>
  <si>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</si>
  <si>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</si>
  <si>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</si>
  <si>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</si>
  <si>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</si>
  <si>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</si>
  <si>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</si>
  <si>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</si>
  <si>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</si>
  <si>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</si>
  <si>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</si>
  <si>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</si>
  <si>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</si>
  <si>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</si>
  <si>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</si>
  <si>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</si>
  <si>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</si>
  <si>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</si>
  <si>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</si>
  <si>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</si>
  <si>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</si>
  <si>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</si>
  <si>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</si>
  <si>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</si>
  <si>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</si>
  <si>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</si>
  <si>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</si>
  <si>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</si>
  <si>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</si>
  <si>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</si>
  <si>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</si>
  <si>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</si>
  <si>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</si>
  <si>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</si>
  <si>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</si>
  <si>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</si>
  <si>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</si>
  <si>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</si>
  <si>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</si>
  <si>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</si>
  <si>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</si>
  <si>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</si>
  <si>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</si>
  <si>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</si>
  <si>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</si>
  <si>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</si>
  <si>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</si>
  <si>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</si>
  <si>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</si>
  <si>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</si>
  <si>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</si>
  <si>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</si>
  <si>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</si>
  <si>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</si>
  <si>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</si>
  <si>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</si>
  <si>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</si>
  <si>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</si>
  <si>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</si>
  <si>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</si>
  <si>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</si>
  <si>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</si>
  <si>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</si>
  <si>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</si>
  <si>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</si>
  <si>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</si>
  <si>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</si>
  <si>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</si>
  <si>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</si>
  <si>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</si>
  <si>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</si>
  <si>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</si>
  <si>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</si>
  <si>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</si>
  <si>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</si>
  <si>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</si>
  <si>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</si>
  <si>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</si>
  <si>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</si>
  <si>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</si>
  <si>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</si>
  <si>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</si>
  <si>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</si>
  <si>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</si>
  <si>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</si>
  <si>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</si>
  <si>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</si>
  <si>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</si>
  <si>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</si>
  <si>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</si>
  <si>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</si>
  <si>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</si>
  <si>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</si>
  <si>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</si>
  <si>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</si>
  <si>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</si>
  <si>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</si>
  <si>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</si>
  <si>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</si>
  <si>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</si>
  <si>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</si>
  <si>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</si>
  <si>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</si>
  <si>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</si>
  <si>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</si>
  <si>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</si>
  <si>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</si>
  <si>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</si>
  <si>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</si>
  <si>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</si>
  <si>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</si>
  <si>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</si>
  <si>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</si>
  <si>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</si>
  <si>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</si>
  <si>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</si>
  <si>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</si>
  <si>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</si>
  <si>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</si>
  <si>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</si>
  <si>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</si>
  <si>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</si>
  <si>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</si>
  <si>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</si>
  <si>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</si>
  <si>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</si>
  <si>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</si>
  <si>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</si>
  <si>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</si>
  <si>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</si>
  <si>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</si>
  <si>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</si>
  <si>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</si>
  <si>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</si>
  <si>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</si>
  <si>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</si>
  <si>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</si>
  <si>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</si>
  <si>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</si>
  <si>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</si>
  <si>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</si>
  <si>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</si>
  <si>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</si>
  <si>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</si>
  <si>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</si>
  <si>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</si>
  <si>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</si>
  <si>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</si>
  <si>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</si>
  <si>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</si>
  <si>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</si>
  <si>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</si>
  <si>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</si>
  <si>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</si>
  <si>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</si>
  <si>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</si>
  <si>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</si>
  <si>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</si>
  <si>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</si>
  <si>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</si>
  <si>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</si>
  <si>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</si>
  <si>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</si>
  <si>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</si>
  <si>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</si>
  <si>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</si>
  <si>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</si>
  <si>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</si>
  <si>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</si>
  <si>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</si>
  <si>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</si>
  <si>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</si>
  <si>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</si>
  <si>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</si>
  <si>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</si>
  <si>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</si>
  <si>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</si>
  <si>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</si>
  <si>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</si>
  <si>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</si>
  <si>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</si>
  <si>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</si>
  <si>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</si>
  <si>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</si>
  <si>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</si>
  <si>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</si>
  <si>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</si>
  <si>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</si>
  <si>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</si>
  <si>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</si>
  <si>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</si>
  <si>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</si>
  <si>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</si>
  <si>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</si>
  <si>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</si>
  <si>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</si>
  <si>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</si>
  <si>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</si>
  <si>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</si>
  <si>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</si>
  <si>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</si>
  <si>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</si>
  <si>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</si>
  <si>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</si>
  <si>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</si>
  <si>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</si>
  <si>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</si>
  <si>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</si>
  <si>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</si>
  <si>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</si>
  <si>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</si>
  <si>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</si>
  <si>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</si>
  <si>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</si>
  <si>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</si>
  <si>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</si>
  <si>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</si>
  <si>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</si>
  <si>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</si>
  <si>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</si>
  <si>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</si>
  <si>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</si>
  <si>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</si>
  <si>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</si>
  <si>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</si>
  <si>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</si>
  <si>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</si>
  <si>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</si>
  <si>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</si>
  <si>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</si>
  <si>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</si>
  <si>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</si>
  <si>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</si>
  <si>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</si>
  <si>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</si>
  <si>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</si>
  <si>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</si>
  <si>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</si>
  <si>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</si>
  <si>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</si>
  <si>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</si>
  <si>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</si>
  <si>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</si>
  <si>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</si>
  <si>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</si>
  <si>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</si>
  <si>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</si>
  <si>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</si>
  <si>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</si>
  <si>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</si>
  <si>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</si>
  <si>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</si>
  <si>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</si>
  <si>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</si>
  <si>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</si>
  <si>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</si>
  <si>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</si>
  <si>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</si>
  <si>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</si>
  <si>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</si>
  <si>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</si>
  <si>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</si>
  <si>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</si>
  <si>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</si>
  <si>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</si>
  <si>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</si>
  <si>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</si>
  <si>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</si>
  <si>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</si>
  <si>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</si>
  <si>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</si>
  <si>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</si>
  <si>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</si>
  <si>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</si>
  <si>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</si>
  <si>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</si>
  <si>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</si>
  <si>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</si>
  <si>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</si>
  <si>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</si>
  <si>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</si>
  <si>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</si>
  <si>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</si>
  <si>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</si>
  <si>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</si>
  <si>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</si>
  <si>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</si>
  <si>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</si>
  <si>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</si>
  <si>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</si>
  <si>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</si>
  <si>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</si>
  <si>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</si>
  <si>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</si>
  <si>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</si>
  <si>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</si>
  <si>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</si>
  <si>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</si>
  <si>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</si>
  <si>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</si>
  <si>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</si>
  <si>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</si>
  <si>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</si>
  <si>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</si>
  <si>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</si>
  <si>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</si>
  <si>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</si>
  <si>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</si>
  <si>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</si>
  <si>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</si>
  <si>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</si>
  <si>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</si>
  <si>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</si>
  <si>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</si>
  <si>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</si>
  <si>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</si>
  <si>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</si>
  <si>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</si>
  <si>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</si>
  <si>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</si>
  <si>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</si>
  <si>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</si>
  <si>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</si>
  <si>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</si>
  <si>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</si>
  <si>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</si>
  <si>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</si>
  <si>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</si>
  <si>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</si>
  <si>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</si>
  <si>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</si>
  <si>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</si>
  <si>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</si>
  <si>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</si>
  <si>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</si>
  <si>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</si>
  <si>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</si>
  <si>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</si>
  <si>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</si>
  <si>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</si>
  <si>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</si>
  <si>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</si>
  <si>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</si>
  <si>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</si>
  <si>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</si>
  <si>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</si>
  <si>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</si>
  <si>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</si>
  <si>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</si>
  <si>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</si>
  <si>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</si>
  <si>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</si>
  <si>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</si>
  <si>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</si>
  <si>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</si>
  <si>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</si>
  <si>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</si>
  <si>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</si>
  <si>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</si>
  <si>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</si>
  <si>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</si>
  <si>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</si>
  <si>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</si>
  <si>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</si>
  <si>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</si>
  <si>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</si>
  <si>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</si>
  <si>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</si>
  <si>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</si>
  <si>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</si>
  <si>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</si>
  <si>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</si>
  <si>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</si>
  <si>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</si>
  <si>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</si>
  <si>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</si>
  <si>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</si>
  <si>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</si>
  <si>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</si>
  <si>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</si>
  <si>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</si>
  <si>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</si>
  <si>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</si>
  <si>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</si>
  <si>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</si>
  <si>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</si>
  <si>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</si>
  <si>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</si>
  <si>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</si>
  <si>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</si>
  <si>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</si>
  <si>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</si>
  <si>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</si>
  <si>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</si>
  <si>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</si>
  <si>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</si>
  <si>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</si>
  <si>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</si>
  <si>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</si>
  <si>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</si>
  <si>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</si>
  <si>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</si>
  <si>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</si>
  <si>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</si>
  <si>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</si>
  <si>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</si>
  <si>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</si>
  <si>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</si>
  <si>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</si>
  <si>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</si>
  <si>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</si>
  <si>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</si>
  <si>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</si>
  <si>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</si>
  <si>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</si>
  <si>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</si>
  <si>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</si>
  <si>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</si>
  <si>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</si>
  <si>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</si>
  <si>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</si>
  <si>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</si>
  <si>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</si>
  <si>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</si>
  <si>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</si>
  <si>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</si>
  <si>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</si>
  <si>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</si>
  <si>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</si>
  <si>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</si>
  <si>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</si>
  <si>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</si>
  <si>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</si>
  <si>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</si>
  <si>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</si>
  <si>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</si>
  <si>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</si>
  <si>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</si>
  <si>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</si>
  <si>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</si>
  <si>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</si>
  <si>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</si>
  <si>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</si>
  <si>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</si>
  <si>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</si>
  <si>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</si>
  <si>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</si>
  <si>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</si>
  <si>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</si>
  <si>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</si>
  <si>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</si>
  <si>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</si>
  <si>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</si>
  <si>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</si>
  <si>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</si>
  <si>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</si>
  <si>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</si>
  <si>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</si>
  <si>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</si>
  <si>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</si>
  <si>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</si>
  <si>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</si>
  <si>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</si>
  <si>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</si>
  <si>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</si>
  <si>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</si>
  <si>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</si>
  <si>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</si>
  <si>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</si>
  <si>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</si>
  <si>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</si>
  <si>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</si>
  <si>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</si>
  <si>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</si>
  <si>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</si>
  <si>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</si>
  <si>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</si>
  <si>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</si>
  <si>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</si>
  <si>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</si>
  <si>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</si>
  <si>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</si>
  <si>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</si>
  <si>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</si>
  <si>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</si>
  <si>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</si>
  <si>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</si>
  <si>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</si>
  <si>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</si>
  <si>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</si>
  <si>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</si>
  <si>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</si>
  <si>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</si>
  <si>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</si>
  <si>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</si>
  <si>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</si>
  <si>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</si>
  <si>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</si>
  <si>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</si>
  <si>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</si>
  <si>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</si>
  <si>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</si>
  <si>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</si>
  <si>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</si>
  <si>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</si>
  <si>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</si>
  <si>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</si>
  <si>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</si>
  <si>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</si>
  <si>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</si>
  <si>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</si>
  <si>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</si>
  <si>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</si>
  <si>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</si>
  <si>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</si>
  <si>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</si>
  <si>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</si>
  <si>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</si>
  <si>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</si>
  <si>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</si>
  <si>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</si>
  <si>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</si>
  <si>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</si>
  <si>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</si>
  <si>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</si>
  <si>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</si>
  <si>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</si>
  <si>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</si>
  <si>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</si>
  <si>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</si>
  <si>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</si>
  <si>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</si>
  <si>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</si>
  <si>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</si>
  <si>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</si>
  <si>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</si>
  <si>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</si>
  <si>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</si>
  <si>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</si>
  <si>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</si>
  <si>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</si>
  <si>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</si>
  <si>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</si>
  <si>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</si>
  <si>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</si>
  <si>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</si>
  <si>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</si>
  <si>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</si>
  <si>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</si>
  <si>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</si>
  <si>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</si>
  <si>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</si>
  <si>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</si>
  <si>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</si>
  <si>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</si>
  <si>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</si>
  <si>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</si>
  <si>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</si>
  <si>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</si>
  <si>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</si>
  <si>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</si>
  <si>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</si>
  <si>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</si>
  <si>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</si>
  <si>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</si>
  <si>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</si>
  <si>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</si>
  <si>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</si>
  <si>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</si>
  <si>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</si>
  <si>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</si>
  <si>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</si>
  <si>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</si>
  <si>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</si>
  <si>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</si>
  <si>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</si>
  <si>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</si>
  <si>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</si>
  <si>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</si>
  <si>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</si>
  <si>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</si>
  <si>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</si>
  <si>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</si>
  <si>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</si>
  <si>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</si>
  <si>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</si>
  <si>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</si>
  <si>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</si>
  <si>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</si>
  <si>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</si>
  <si>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</si>
  <si>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</si>
  <si>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</si>
  <si>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</si>
  <si>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</si>
  <si>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</si>
  <si>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</si>
  <si>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</si>
  <si>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</si>
  <si>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</si>
  <si>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</si>
  <si>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</si>
  <si>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</si>
  <si>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</si>
  <si>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</si>
  <si>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</si>
  <si>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</si>
  <si>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</si>
  <si>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</si>
  <si>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</si>
  <si>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</si>
  <si>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</si>
  <si>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</si>
  <si>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</si>
  <si>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</si>
  <si>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</si>
  <si>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</si>
  <si>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</si>
  <si>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</si>
  <si>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</si>
  <si>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</si>
  <si>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</si>
  <si>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</si>
  <si>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</si>
  <si>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</si>
  <si>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</si>
  <si>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</si>
  <si>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</si>
  <si>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</si>
  <si>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</si>
  <si>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</si>
  <si>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</si>
  <si>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</si>
  <si>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</si>
  <si>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</si>
  <si>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</si>
  <si>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</si>
  <si>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</si>
  <si>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</si>
  <si>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</si>
  <si>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</si>
  <si>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</si>
  <si>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</si>
  <si>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</si>
  <si>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</si>
  <si>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</si>
  <si>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</si>
  <si>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</si>
  <si>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</si>
  <si>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</si>
  <si>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</si>
  <si>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</si>
  <si>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</si>
  <si>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</si>
  <si>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</si>
  <si>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</si>
  <si>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</si>
  <si>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</si>
  <si>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</si>
  <si>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</si>
  <si>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</si>
  <si>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</si>
  <si>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</si>
  <si>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</si>
  <si>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</si>
  <si>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</si>
  <si>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</si>
  <si>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</si>
  <si>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</si>
  <si>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</si>
  <si>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</si>
  <si>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</si>
  <si>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</si>
  <si>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</si>
  <si>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</si>
  <si>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</si>
  <si>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</si>
  <si>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</si>
  <si>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</si>
  <si>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</si>
  <si>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</si>
  <si>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</si>
  <si>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</si>
  <si>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</si>
  <si>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</si>
  <si>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</si>
  <si>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</si>
  <si>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</si>
  <si>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</si>
  <si>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</si>
  <si>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</si>
  <si>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</si>
  <si>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</si>
  <si>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</si>
  <si>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</si>
  <si>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</si>
  <si>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</si>
  <si>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</si>
  <si>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</si>
  <si>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</si>
  <si>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</si>
  <si>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</si>
  <si>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</si>
  <si>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</si>
  <si>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</si>
  <si>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</si>
  <si>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</si>
  <si>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</si>
  <si>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</si>
  <si>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</si>
  <si>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</si>
  <si>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</si>
  <si>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</si>
  <si>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</si>
  <si>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</si>
  <si>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</si>
  <si>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</si>
  <si>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</si>
  <si>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</si>
  <si>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</si>
  <si>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</si>
  <si>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</si>
  <si>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</si>
  <si>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</si>
  <si>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</si>
  <si>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</si>
  <si>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</si>
  <si>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</si>
  <si>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</si>
  <si>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</si>
  <si>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</si>
  <si>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</si>
  <si>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</si>
  <si>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</si>
  <si>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</si>
  <si>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</si>
  <si>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</si>
  <si>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</si>
  <si>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</si>
  <si>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</si>
  <si>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</si>
  <si>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</si>
  <si>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</si>
  <si>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</si>
  <si>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</si>
  <si>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</si>
  <si>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</si>
  <si>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</si>
  <si>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</si>
  <si>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</si>
  <si>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</si>
  <si>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</si>
  <si>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</si>
  <si>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</si>
  <si>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</si>
  <si>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</si>
  <si>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</si>
  <si>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</si>
  <si>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</si>
  <si>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</si>
  <si>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</si>
  <si>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</si>
  <si>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</si>
  <si>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</si>
  <si>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</si>
  <si>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</si>
  <si>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</si>
  <si>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</si>
  <si>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</si>
  <si>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</si>
  <si>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</si>
  <si>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</si>
  <si>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</si>
  <si>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</si>
  <si>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</si>
  <si>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</si>
  <si>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</si>
  <si>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</si>
  <si>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</si>
  <si>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</si>
  <si>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</si>
  <si>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</si>
  <si>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</si>
  <si>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</si>
  <si>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</si>
  <si>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</si>
  <si>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</si>
  <si>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</si>
  <si>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</si>
  <si>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</si>
  <si>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</si>
  <si>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</si>
  <si>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</si>
  <si>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</si>
  <si>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</si>
  <si>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</si>
  <si>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</si>
  <si>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</si>
  <si>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</si>
  <si>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</si>
  <si>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</si>
  <si>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</si>
  <si>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</si>
  <si>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</si>
  <si>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</si>
  <si>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</si>
  <si>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</si>
  <si>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</si>
  <si>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</si>
  <si>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</si>
  <si>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</si>
  <si>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</si>
  <si>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</si>
  <si>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</si>
  <si>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</si>
  <si>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</si>
  <si>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</si>
  <si>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</si>
  <si>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</si>
  <si>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</si>
  <si>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</si>
  <si>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</si>
  <si>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</si>
  <si>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</si>
  <si>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</si>
  <si>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</si>
  <si>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</si>
  <si>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</si>
  <si>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</si>
  <si>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</si>
  <si>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</si>
  <si>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</si>
  <si>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</si>
  <si>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</si>
  <si>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</si>
  <si>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</si>
  <si>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</si>
  <si>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</si>
  <si>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</si>
  <si>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</si>
  <si>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</si>
  <si>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</si>
  <si>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</si>
  <si>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</si>
  <si>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</si>
  <si>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</si>
  <si>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</si>
  <si>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</si>
  <si>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</si>
  <si>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</si>
  <si>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</si>
  <si>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</si>
  <si>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</si>
  <si>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</si>
  <si>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</si>
  <si>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</si>
  <si>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</si>
  <si>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</si>
  <si>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</si>
  <si>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</si>
  <si>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</si>
  <si>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</si>
  <si>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</si>
  <si>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</si>
  <si>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</si>
  <si>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</si>
  <si>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</si>
  <si>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</si>
  <si>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</si>
  <si>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</si>
  <si>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</si>
  <si>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</si>
  <si>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</si>
  <si>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</si>
  <si>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</si>
  <si>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</si>
  <si>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</si>
  <si>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</si>
  <si>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</si>
  <si>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</si>
  <si>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</si>
  <si>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</si>
  <si>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</si>
  <si>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</si>
  <si>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</si>
  <si>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</si>
  <si>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</si>
  <si>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</si>
  <si>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</si>
  <si>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</si>
  <si>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</si>
  <si>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</si>
  <si>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</si>
  <si>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</si>
  <si>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</si>
  <si>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</si>
  <si>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</si>
  <si>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</si>
  <si>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</si>
  <si>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</si>
  <si>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</si>
  <si>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</si>
  <si>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</si>
  <si>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</si>
  <si>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</si>
  <si>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</si>
  <si>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</si>
  <si>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</si>
  <si>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</si>
  <si>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</si>
  <si>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</si>
  <si>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</si>
  <si>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</si>
  <si>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</si>
  <si>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</si>
  <si>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</si>
  <si>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</si>
  <si>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</si>
  <si>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</si>
  <si>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</si>
  <si>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</si>
  <si>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</si>
  <si>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</si>
  <si>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</si>
  <si>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</si>
  <si>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</si>
  <si>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</si>
  <si>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</si>
  <si>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</si>
  <si>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</si>
  <si>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</si>
  <si>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</si>
  <si>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</si>
  <si>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</si>
  <si>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</si>
  <si>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</si>
  <si>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</si>
  <si>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</si>
  <si>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</si>
  <si>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</si>
  <si>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</si>
  <si>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</si>
  <si>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</si>
  <si>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</si>
  <si>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</si>
  <si>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</si>
  <si>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</si>
  <si>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</si>
  <si>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</si>
  <si>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</si>
  <si>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</si>
  <si>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</si>
  <si>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</si>
  <si>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</si>
  <si>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</si>
  <si>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</si>
  <si>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</si>
  <si>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</si>
  <si>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</si>
  <si>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</si>
  <si>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</si>
  <si>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</si>
  <si>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</si>
  <si>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</si>
  <si>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</si>
  <si>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</si>
  <si>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</si>
  <si>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</si>
  <si>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</si>
  <si>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</si>
  <si>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</si>
  <si>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</si>
  <si>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</si>
  <si>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</si>
  <si>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</si>
  <si>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</si>
  <si>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</si>
  <si>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</si>
  <si>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</si>
  <si>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</si>
  <si>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</si>
  <si>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</si>
  <si>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</si>
  <si>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</si>
  <si>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</si>
  <si>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</si>
  <si>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</si>
  <si>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</si>
  <si>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</si>
  <si>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</si>
  <si>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</si>
  <si>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</si>
  <si>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</si>
  <si>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</si>
  <si>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</si>
  <si>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</si>
  <si>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</si>
  <si>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</si>
  <si>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</si>
  <si>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</si>
  <si>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</si>
  <si>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</si>
  <si>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</si>
  <si>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</si>
  <si>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</si>
  <si>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</si>
  <si>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</si>
  <si>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</si>
  <si>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</si>
  <si>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</si>
  <si>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</si>
  <si>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</si>
  <si>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</si>
  <si>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</si>
  <si>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</si>
  <si>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</si>
  <si>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</si>
  <si>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</si>
  <si>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</si>
  <si>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</si>
  <si>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</si>
  <si>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</si>
  <si>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</si>
  <si>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</si>
  <si>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</si>
  <si>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</si>
  <si>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</si>
  <si>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</si>
  <si>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</si>
  <si>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</si>
  <si>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</si>
  <si>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</si>
  <si>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</si>
  <si>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</si>
  <si>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</si>
  <si>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</si>
  <si>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</si>
  <si>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</si>
  <si>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</si>
  <si>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</si>
  <si>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</si>
  <si>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</si>
  <si>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</si>
  <si>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</si>
  <si>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</si>
  <si>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</si>
  <si>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</si>
  <si>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</si>
  <si>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</si>
  <si>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</si>
  <si>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</si>
  <si>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</si>
  <si>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</si>
  <si>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</si>
  <si>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</si>
  <si>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</si>
  <si>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</si>
  <si>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</si>
  <si>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</si>
  <si>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</si>
  <si>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</si>
  <si>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</si>
  <si>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</si>
  <si>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</si>
  <si>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</si>
  <si>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</si>
  <si>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</si>
  <si>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</si>
  <si>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</si>
  <si>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</si>
  <si>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</si>
  <si>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</si>
  <si>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</si>
  <si>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</si>
  <si>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</si>
  <si>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</si>
  <si>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</si>
  <si>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</si>
  <si>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</si>
  <si>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</si>
  <si>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</si>
  <si>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</si>
  <si>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</si>
  <si>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</si>
  <si>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</si>
  <si>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</si>
  <si>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</si>
  <si>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</si>
  <si>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</si>
  <si>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</si>
  <si>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</si>
  <si>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</si>
  <si>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</si>
  <si>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</si>
  <si>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</si>
  <si>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</si>
  <si>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</si>
  <si>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</si>
  <si>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</si>
  <si>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</si>
  <si>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</si>
  <si>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</si>
  <si>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</si>
  <si>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</si>
  <si>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</si>
  <si>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</si>
  <si>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</si>
  <si>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</si>
  <si>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</si>
  <si>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</si>
  <si>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</si>
  <si>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</si>
  <si>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</si>
  <si>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</si>
  <si>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</si>
  <si>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</si>
  <si>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</si>
  <si>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</si>
  <si>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</si>
  <si>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</si>
  <si>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</si>
  <si>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</si>
  <si>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</si>
  <si>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</si>
  <si>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</si>
  <si>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</si>
  <si>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</si>
  <si>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</si>
  <si>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</si>
  <si>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</si>
  <si>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</si>
  <si>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</si>
  <si>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</si>
  <si>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</si>
  <si>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</si>
  <si>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</si>
  <si>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</si>
  <si>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</si>
  <si>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</si>
  <si>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</si>
  <si>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</si>
  <si>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</si>
  <si>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</si>
  <si>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</si>
  <si>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</si>
  <si>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</si>
  <si>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</si>
  <si>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</si>
  <si>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</si>
  <si>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</si>
  <si>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</si>
  <si>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</si>
  <si>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</si>
  <si>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</si>
  <si>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</si>
  <si>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</si>
  <si>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</si>
  <si>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</si>
  <si>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</si>
  <si>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</si>
  <si>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</si>
  <si>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</si>
  <si>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</si>
  <si>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</si>
  <si>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</si>
  <si>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</si>
  <si>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</si>
  <si>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</si>
  <si>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</si>
  <si>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</si>
  <si>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</si>
  <si>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</si>
  <si>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</si>
  <si>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</si>
  <si>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</si>
  <si>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</si>
  <si>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</si>
  <si>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</si>
  <si>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</si>
  <si>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</si>
  <si>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</si>
  <si>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</si>
  <si>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</si>
  <si>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</si>
  <si>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</si>
  <si>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</si>
  <si>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</si>
  <si>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</si>
  <si>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</si>
  <si>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</si>
  <si>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</si>
  <si>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</si>
  <si>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</si>
  <si>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</si>
  <si>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</si>
  <si>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</si>
  <si>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</si>
  <si>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</si>
  <si>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</si>
  <si>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</si>
  <si>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</si>
  <si>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</si>
  <si>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</si>
  <si>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</si>
  <si>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</si>
  <si>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</si>
  <si>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</si>
  <si>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</si>
  <si>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</si>
  <si>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</si>
  <si>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</si>
  <si>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</si>
  <si>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</si>
  <si>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</si>
  <si>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</si>
  <si>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</si>
  <si>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</si>
  <si>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</si>
  <si>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</si>
  <si>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</si>
  <si>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</si>
  <si>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</si>
  <si>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</si>
  <si>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</si>
  <si>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</si>
  <si>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</si>
  <si>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</si>
  <si>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</si>
  <si>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</si>
  <si>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</si>
  <si>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</si>
  <si>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</si>
  <si>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</si>
  <si>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</si>
  <si>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</si>
  <si>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</si>
  <si>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</si>
  <si>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</si>
  <si>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</si>
  <si>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</si>
  <si>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</si>
  <si>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</si>
  <si>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</si>
  <si>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</si>
  <si>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</si>
  <si>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</si>
  <si>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</si>
  <si>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</si>
  <si>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</si>
  <si>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</si>
  <si>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</si>
  <si>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</si>
  <si>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</si>
  <si>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</si>
  <si>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</si>
  <si>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</si>
  <si>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</si>
  <si>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</si>
  <si>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</si>
  <si>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</si>
  <si>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</si>
  <si>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</si>
  <si>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</si>
  <si>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</si>
  <si>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</si>
  <si>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</si>
  <si>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</si>
  <si>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</si>
  <si>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</si>
  <si>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</si>
  <si>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</si>
  <si>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</si>
  <si>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</si>
  <si>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</si>
  <si>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</si>
  <si>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</si>
  <si>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</si>
  <si>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</si>
  <si>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</si>
  <si>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</si>
  <si>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</si>
  <si>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</si>
  <si>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</si>
  <si>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</si>
  <si>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</si>
  <si>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</si>
  <si>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</si>
  <si>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</si>
  <si>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</si>
  <si>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</si>
  <si>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</si>
  <si>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</si>
  <si>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</si>
  <si>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</si>
  <si>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</si>
  <si>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</si>
  <si>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</si>
  <si>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</si>
  <si>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</si>
  <si>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</si>
  <si>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</si>
  <si>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</si>
  <si>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</si>
  <si>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</si>
  <si>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</si>
  <si>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</si>
  <si>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</si>
  <si>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</si>
  <si>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</si>
  <si>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</si>
  <si>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</si>
  <si>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</si>
  <si>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</si>
  <si>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</si>
  <si>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</si>
  <si>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</si>
  <si>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</si>
  <si>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</si>
  <si>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</si>
  <si>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</si>
  <si>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</si>
  <si>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</si>
  <si>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</si>
  <si>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</si>
  <si>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</si>
  <si>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</si>
  <si>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</si>
  <si>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</si>
  <si>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</si>
  <si>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</si>
  <si>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</si>
  <si>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</si>
  <si>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</si>
  <si>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</si>
  <si>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</si>
  <si>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</si>
  <si>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</si>
  <si>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</si>
  <si>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</si>
  <si>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</si>
  <si>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</si>
  <si>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</si>
  <si>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</si>
  <si>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</si>
  <si>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</si>
  <si>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</si>
  <si>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</si>
  <si>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</si>
  <si>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</si>
  <si>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</si>
  <si>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</si>
  <si>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</si>
  <si>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</si>
  <si>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</si>
  <si>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</si>
  <si>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</si>
  <si>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</si>
  <si>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</si>
  <si>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</si>
  <si>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</si>
  <si>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</si>
  <si>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</si>
  <si>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</si>
  <si>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</si>
  <si>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</si>
  <si>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</si>
  <si>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</si>
  <si>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</si>
  <si>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</si>
  <si>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</si>
  <si>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</si>
  <si>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</si>
  <si>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</si>
  <si>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</si>
  <si>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</si>
  <si>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</si>
  <si>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</si>
  <si>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</si>
  <si>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</si>
  <si>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</si>
  <si>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</si>
  <si>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</si>
  <si>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</si>
  <si>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</si>
  <si>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</si>
  <si>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</si>
  <si>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</si>
  <si>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</si>
  <si>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</si>
  <si>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</si>
  <si>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</si>
  <si>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</si>
  <si>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</si>
  <si>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</si>
  <si>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</si>
  <si>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</si>
  <si>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</si>
  <si>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</si>
  <si>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</si>
  <si>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</si>
  <si>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</si>
  <si>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</si>
  <si>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</si>
  <si>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</si>
  <si>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</si>
  <si>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</si>
  <si>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</si>
  <si>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</si>
  <si>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</si>
  <si>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</si>
  <si>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</si>
  <si>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</si>
  <si>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</si>
  <si>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</si>
  <si>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</si>
  <si>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</si>
  <si>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</si>
  <si>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</si>
  <si>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</si>
  <si>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</si>
  <si>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</si>
  <si>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</si>
  <si>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</si>
  <si>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</si>
  <si>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</si>
  <si>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</si>
  <si>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</si>
  <si>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</si>
  <si>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</si>
  <si>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</si>
  <si>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</si>
  <si>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</si>
  <si>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</si>
  <si>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</si>
  <si>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</si>
  <si>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</si>
  <si>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</si>
  <si>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</si>
  <si>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</si>
  <si>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</si>
  <si>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</si>
  <si>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</si>
  <si>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</si>
  <si>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</si>
  <si>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</si>
  <si>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</si>
  <si>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</si>
  <si>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</si>
  <si>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</si>
  <si>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</si>
  <si>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</si>
  <si>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</si>
  <si>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</si>
  <si>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</si>
  <si>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</si>
  <si>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</si>
  <si>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</si>
  <si>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</si>
  <si>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</si>
  <si>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</si>
  <si>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</si>
  <si>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</si>
  <si>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</si>
  <si>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</si>
  <si>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</si>
  <si>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</si>
  <si>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</si>
  <si>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</si>
  <si>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</si>
  <si>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</si>
  <si>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</si>
  <si>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</si>
  <si>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</si>
  <si>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</si>
  <si>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</si>
  <si>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</si>
  <si>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</si>
  <si>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</si>
  <si>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</si>
  <si>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</si>
  <si>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</si>
  <si>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</si>
  <si>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</si>
  <si>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</si>
  <si>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</si>
  <si>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</si>
  <si>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</si>
  <si>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</si>
  <si>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</si>
  <si>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</si>
  <si>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</si>
  <si>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</si>
  <si>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</si>
  <si>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</si>
  <si>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</si>
  <si>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</si>
  <si>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</si>
  <si>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</si>
  <si>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</si>
  <si>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</si>
  <si>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</si>
  <si>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</si>
  <si>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</si>
  <si>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</si>
  <si>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</si>
  <si>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</si>
  <si>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</si>
  <si>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</si>
  <si>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</si>
  <si>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</si>
  <si>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</si>
  <si>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</si>
  <si>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</si>
  <si>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</si>
  <si>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</si>
  <si>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</si>
  <si>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</si>
  <si>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</si>
  <si>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</si>
  <si>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</si>
  <si>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</si>
  <si>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</si>
  <si>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</si>
  <si>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</si>
  <si>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</si>
  <si>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</si>
  <si>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</si>
  <si>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</si>
  <si>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</si>
  <si>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</si>
  <si>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</si>
  <si>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</si>
  <si>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</si>
  <si>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</si>
  <si>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</si>
  <si>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</si>
  <si>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</si>
  <si>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</si>
  <si>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</si>
  <si>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</si>
  <si>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</si>
  <si>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</si>
  <si>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</si>
  <si>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</si>
  <si>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</si>
  <si>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</si>
  <si>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</si>
  <si>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</si>
  <si>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</si>
  <si>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</si>
  <si>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</si>
  <si>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</si>
  <si>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</si>
  <si>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</si>
  <si>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</si>
  <si>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</si>
  <si>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</si>
  <si>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</si>
  <si>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</si>
  <si>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</si>
  <si>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</si>
  <si>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</si>
  <si>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</si>
  <si>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</si>
  <si>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</si>
  <si>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</si>
  <si>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</si>
  <si>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</si>
  <si>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</si>
  <si>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</si>
  <si>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</si>
  <si>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</si>
  <si>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</si>
  <si>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</si>
  <si>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</si>
  <si>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</si>
  <si>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</si>
  <si>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</si>
  <si>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</si>
  <si>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</si>
  <si>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</si>
  <si>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</si>
  <si>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</si>
  <si>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</si>
  <si>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</si>
  <si>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</si>
  <si>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</si>
  <si>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</si>
  <si>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</si>
  <si>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</si>
  <si>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</si>
  <si>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</si>
  <si>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</si>
  <si>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</si>
  <si>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</si>
  <si>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</si>
  <si>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</si>
  <si>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</si>
  <si>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</si>
  <si>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</si>
  <si>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</si>
  <si>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</si>
  <si>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</si>
  <si>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</si>
  <si>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</si>
  <si>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</si>
  <si>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</si>
  <si>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</si>
  <si>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</si>
  <si>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</si>
  <si>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</si>
  <si>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</si>
  <si>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</si>
  <si>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</si>
  <si>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</si>
  <si>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</si>
  <si>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</si>
  <si>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</si>
  <si>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</si>
  <si>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</si>
  <si>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</si>
  <si>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</si>
  <si>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</si>
  <si>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</si>
  <si>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</si>
  <si>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</si>
  <si>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</si>
  <si>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</si>
  <si>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</si>
  <si>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</si>
  <si>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</si>
  <si>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</si>
  <si>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</si>
  <si>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</si>
  <si>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</si>
  <si>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</si>
  <si>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</si>
  <si>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</si>
  <si>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</si>
  <si>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</si>
  <si>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</si>
  <si>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</si>
  <si>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</si>
  <si>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</si>
  <si>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</si>
  <si>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</si>
  <si>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</si>
  <si>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</si>
  <si>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</si>
  <si>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</si>
  <si>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</si>
  <si>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</si>
  <si>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</si>
  <si>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</si>
  <si>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</si>
  <si>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</si>
  <si>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</si>
  <si>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</si>
  <si>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</si>
  <si>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</si>
  <si>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</si>
  <si>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</si>
  <si>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</si>
  <si>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</si>
  <si>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</si>
  <si>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</si>
  <si>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</si>
  <si>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</si>
  <si>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</si>
  <si>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</si>
  <si>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</si>
  <si>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</si>
  <si>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</si>
  <si>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</si>
  <si>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</si>
  <si>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</si>
  <si>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</si>
  <si>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</si>
  <si>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</si>
  <si>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</si>
  <si>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</si>
  <si>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</si>
  <si>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</si>
  <si>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</si>
  <si>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</si>
  <si>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</si>
  <si>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</si>
  <si>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</si>
  <si>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</si>
  <si>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</si>
  <si>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</si>
  <si>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</si>
  <si>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</si>
  <si>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</si>
  <si>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</si>
  <si>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</si>
  <si>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</si>
  <si>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</si>
  <si>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</si>
  <si>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</si>
  <si>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</si>
  <si>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</si>
  <si>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</si>
  <si>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</si>
  <si>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</si>
  <si>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</si>
  <si>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</si>
  <si>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</si>
  <si>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</si>
  <si>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</si>
  <si>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</si>
  <si>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</si>
  <si>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</si>
  <si>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</si>
  <si>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</si>
  <si>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</si>
  <si>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</si>
  <si>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</si>
  <si>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</si>
  <si>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</si>
  <si>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</si>
  <si>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</si>
  <si>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</si>
  <si>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</si>
  <si>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</si>
  <si>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</si>
  <si>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</si>
  <si>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</si>
  <si>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</si>
  <si>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</si>
  <si>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</si>
  <si>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</si>
  <si>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</si>
  <si>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</si>
  <si>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</si>
  <si>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</si>
  <si>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</si>
  <si>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</si>
  <si>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</si>
  <si>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</si>
  <si>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</si>
  <si>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</si>
  <si>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</si>
  <si>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</si>
  <si>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</si>
  <si>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</si>
  <si>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</si>
  <si>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</si>
  <si>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</si>
  <si>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</si>
  <si>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</si>
  <si>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</si>
  <si>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</si>
  <si>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</si>
  <si>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</si>
  <si>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</si>
  <si>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</si>
  <si>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</si>
  <si>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</si>
  <si>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</si>
  <si>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</si>
  <si>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</si>
  <si>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</si>
  <si>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</si>
  <si>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</si>
  <si>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</si>
  <si>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</si>
  <si>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</si>
  <si>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</si>
  <si>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</si>
  <si>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</si>
  <si>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</si>
  <si>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</si>
  <si>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</si>
  <si>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</si>
  <si>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</si>
  <si>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</si>
  <si>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</si>
  <si>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</si>
  <si>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</si>
  <si>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</si>
  <si>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</si>
  <si>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</si>
  <si>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</si>
  <si>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</si>
  <si>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</si>
  <si>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</si>
  <si>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</si>
  <si>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</si>
  <si>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</si>
  <si>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</si>
  <si>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</si>
  <si>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</si>
  <si>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</si>
  <si>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</si>
  <si>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</si>
  <si>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</si>
  <si>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</si>
  <si>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</si>
  <si>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</si>
  <si>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</si>
  <si>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</si>
  <si>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</si>
  <si>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</si>
  <si>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</si>
  <si>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</si>
  <si>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</si>
  <si>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</si>
  <si>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</si>
  <si>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</si>
  <si>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</si>
  <si>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</si>
  <si>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</si>
  <si>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</si>
  <si>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</si>
  <si>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</si>
  <si>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</si>
  <si>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</si>
  <si>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</si>
  <si>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</si>
  <si>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</si>
  <si>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</si>
  <si>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</si>
  <si>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</si>
  <si>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</si>
  <si>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</si>
  <si>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</si>
  <si>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</si>
  <si>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</si>
  <si>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</si>
  <si>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</si>
  <si>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</si>
  <si>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</si>
  <si>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</si>
  <si>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</si>
  <si>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</si>
  <si>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</si>
  <si>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</si>
  <si>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</si>
  <si>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</si>
  <si>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</si>
  <si>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</si>
  <si>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</si>
  <si>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</si>
  <si>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</si>
  <si>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</si>
  <si>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</si>
  <si>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</si>
  <si>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</si>
  <si>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</si>
  <si>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</si>
  <si>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</si>
  <si>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</si>
  <si>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</si>
  <si>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</si>
  <si>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</si>
  <si>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</si>
  <si>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</si>
  <si>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</si>
  <si>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</si>
  <si>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</si>
  <si>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</si>
  <si>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</si>
  <si>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</si>
  <si>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</si>
  <si>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</si>
  <si>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</si>
  <si>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</si>
  <si>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</si>
  <si>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</si>
  <si>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</si>
  <si>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</si>
  <si>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</si>
  <si>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</si>
  <si>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</si>
  <si>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</si>
  <si>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</si>
  <si>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</si>
  <si>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</si>
  <si>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</si>
  <si>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</si>
  <si>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</si>
  <si>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</si>
  <si>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</si>
  <si>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</si>
  <si>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</si>
  <si>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</si>
  <si>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</si>
  <si>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</si>
  <si>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</si>
  <si>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</si>
  <si>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</si>
  <si>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</si>
  <si>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</si>
  <si>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</si>
  <si>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</si>
  <si>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</si>
  <si>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</si>
  <si>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</si>
  <si>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</si>
  <si>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</si>
  <si>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</si>
  <si>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</si>
  <si>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</si>
  <si>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</si>
  <si>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</si>
  <si>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</si>
  <si>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</si>
  <si>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</si>
  <si>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</si>
  <si>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</si>
  <si>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</si>
  <si>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</si>
  <si>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</si>
  <si>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</si>
  <si>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</si>
  <si>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</si>
  <si>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</si>
  <si>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</si>
  <si>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</si>
  <si>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</si>
  <si>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</si>
  <si>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</si>
  <si>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</si>
  <si>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</si>
  <si>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</si>
  <si>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</si>
  <si>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</si>
  <si>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</si>
  <si>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</si>
  <si>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</si>
  <si>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</si>
  <si>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</si>
  <si>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</si>
  <si>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</si>
  <si>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</si>
  <si>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</si>
  <si>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</si>
  <si>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</si>
  <si>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</si>
  <si>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</si>
  <si>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</si>
  <si>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</si>
  <si>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</si>
  <si>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</si>
  <si>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</si>
  <si>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</si>
  <si>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</si>
  <si>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</si>
  <si>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</si>
  <si>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</si>
  <si>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</si>
  <si>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</si>
  <si>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</si>
  <si>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</si>
  <si>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</si>
  <si>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</si>
  <si>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</si>
  <si>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</si>
  <si>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</si>
  <si>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</si>
  <si>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</si>
  <si>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</si>
  <si>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</si>
  <si>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</si>
  <si>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</si>
  <si>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</si>
  <si>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</si>
  <si>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</si>
  <si>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</si>
  <si>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</si>
  <si>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</si>
  <si>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</si>
  <si>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</si>
  <si>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</si>
  <si>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</si>
  <si>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</si>
  <si>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</si>
  <si>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</si>
  <si>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</si>
  <si>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</si>
  <si>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</si>
  <si>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</si>
  <si>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</si>
  <si>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</si>
  <si>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</si>
  <si>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</si>
  <si>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</si>
  <si>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</si>
  <si>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</si>
  <si>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</si>
  <si>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</si>
  <si>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</si>
  <si>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</si>
  <si>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</si>
  <si>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</si>
  <si>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</si>
  <si>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</si>
  <si>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</si>
  <si>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</si>
  <si>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</si>
  <si>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</si>
  <si>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</si>
  <si>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</si>
  <si>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</si>
  <si>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</si>
  <si>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</si>
  <si>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</si>
  <si>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</si>
  <si>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</si>
  <si>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</si>
  <si>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</si>
  <si>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</si>
  <si>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</si>
  <si>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</si>
  <si>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</si>
  <si>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</si>
  <si>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</si>
  <si>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</si>
  <si>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</si>
  <si>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</si>
  <si>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</si>
  <si>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</si>
  <si>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</si>
  <si>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</si>
  <si>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</si>
  <si>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</si>
  <si>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</si>
  <si>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</si>
  <si>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</si>
  <si>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</si>
  <si>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</si>
  <si>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</si>
  <si>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</si>
  <si>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</si>
  <si>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</si>
  <si>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</si>
  <si>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</si>
  <si>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</si>
  <si>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</si>
  <si>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</si>
  <si>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</si>
  <si>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</si>
  <si>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</si>
  <si>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</si>
  <si>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</si>
  <si>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</si>
  <si>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</si>
  <si>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</si>
  <si>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</si>
  <si>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</si>
  <si>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</si>
  <si>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</si>
  <si>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</si>
  <si>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</si>
  <si>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</si>
  <si>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</si>
  <si>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</si>
  <si>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</si>
  <si>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</si>
  <si>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</si>
  <si>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</si>
  <si>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</si>
  <si>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</si>
  <si>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</si>
  <si>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</si>
  <si>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</si>
  <si>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</si>
  <si>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</si>
  <si>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</si>
  <si>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</si>
  <si>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</si>
  <si>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</si>
  <si>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</si>
  <si>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</si>
  <si>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</si>
  <si>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</si>
  <si>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</si>
  <si>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</si>
  <si>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</si>
  <si>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</si>
  <si>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</si>
  <si>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</si>
  <si>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</si>
  <si>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</si>
  <si>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</si>
  <si>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</si>
  <si>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</si>
  <si>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</si>
  <si>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</si>
  <si>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</si>
  <si>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</si>
  <si>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</si>
  <si>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</si>
  <si>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</si>
  <si>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</si>
  <si>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</si>
  <si>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</si>
  <si>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</si>
  <si>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</si>
  <si>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</si>
  <si>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</si>
  <si>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</si>
  <si>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</si>
  <si>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</si>
  <si>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</si>
  <si>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</si>
  <si>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</si>
  <si>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</si>
  <si>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</si>
  <si>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</si>
  <si>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</si>
  <si>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</si>
  <si>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</si>
  <si>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</si>
  <si>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</si>
  <si>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</si>
  <si>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</si>
  <si>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</si>
  <si>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</si>
  <si>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</si>
  <si>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</si>
  <si>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</si>
  <si>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</si>
  <si>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</si>
  <si>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</si>
  <si>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</si>
  <si>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</si>
  <si>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</si>
  <si>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</si>
  <si>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</si>
  <si>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</si>
  <si>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</si>
  <si>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</si>
  <si>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</si>
  <si>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</si>
  <si>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</si>
  <si>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</si>
  <si>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</si>
  <si>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</si>
  <si>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</si>
  <si>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</si>
  <si>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</si>
  <si>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</si>
  <si>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</si>
  <si>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</si>
  <si>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</si>
  <si>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</si>
  <si>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</si>
  <si>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</si>
  <si>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</si>
  <si>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</si>
  <si>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</si>
  <si>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</si>
  <si>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</si>
  <si>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</si>
  <si>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</si>
  <si>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</si>
  <si>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</si>
  <si>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</si>
  <si>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</si>
  <si>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</si>
  <si>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</si>
  <si>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</si>
  <si>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</si>
  <si>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</si>
  <si>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</si>
  <si>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</si>
  <si>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</si>
  <si>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</si>
  <si>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</si>
  <si>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</si>
  <si>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</si>
  <si>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</si>
  <si>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</si>
  <si>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</si>
  <si>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</si>
  <si>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</si>
  <si>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</si>
  <si>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</si>
  <si>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</si>
  <si>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</si>
  <si>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</si>
  <si>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</si>
  <si>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</si>
  <si>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</si>
  <si>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</si>
  <si>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</si>
  <si>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</si>
  <si>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</si>
  <si>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</si>
  <si>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</si>
  <si>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</si>
  <si>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</si>
  <si>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</si>
  <si>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</si>
  <si>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</si>
  <si>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</si>
  <si>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</si>
  <si>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</si>
  <si>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</si>
  <si>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</si>
  <si>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</si>
  <si>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</si>
  <si>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</si>
  <si>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</si>
  <si>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</si>
  <si>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</si>
  <si>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</si>
  <si>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</si>
  <si>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</si>
  <si>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</si>
  <si>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</si>
  <si>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</si>
  <si>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</si>
  <si>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</si>
  <si>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</si>
  <si>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</si>
  <si>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</si>
  <si>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</si>
  <si>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</si>
  <si>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</si>
  <si>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</si>
  <si>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</si>
  <si>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</si>
  <si>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</si>
  <si>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</si>
  <si>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</si>
  <si>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</si>
  <si>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</si>
  <si>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</si>
  <si>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</si>
  <si>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</si>
  <si>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</si>
  <si>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</si>
  <si>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</si>
  <si>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</si>
  <si>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</si>
  <si>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</si>
  <si>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</si>
  <si>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</si>
  <si>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</si>
  <si>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</si>
  <si>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</si>
  <si>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</si>
  <si>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</si>
  <si>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</si>
  <si>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</si>
  <si>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</si>
  <si>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</si>
  <si>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</si>
  <si>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</si>
  <si>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</si>
  <si>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</si>
  <si>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</si>
  <si>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</si>
  <si>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</si>
  <si>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</si>
  <si>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</si>
  <si>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</si>
  <si>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</si>
  <si>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</si>
  <si>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</si>
  <si>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</si>
  <si>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</si>
  <si>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</si>
  <si>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</si>
  <si>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</si>
  <si>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</si>
  <si>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</si>
  <si>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</si>
  <si>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</si>
  <si>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</si>
  <si>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</si>
  <si>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</si>
  <si>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</si>
  <si>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</si>
  <si>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</si>
  <si>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</si>
  <si>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</si>
  <si>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</si>
  <si>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</si>
  <si>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</si>
  <si>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</si>
  <si>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</si>
  <si>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</si>
  <si>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</si>
  <si>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</si>
  <si>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</si>
  <si>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</si>
  <si>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</si>
  <si>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</si>
  <si>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</si>
  <si>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</si>
  <si>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</si>
  <si>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</si>
  <si>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</si>
  <si>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</si>
  <si>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</si>
  <si>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</si>
  <si>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</si>
  <si>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</si>
  <si>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</si>
  <si>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</si>
  <si>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</si>
  <si>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</si>
  <si>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</si>
  <si>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</si>
  <si>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</si>
  <si>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</si>
  <si>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</si>
  <si>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</si>
  <si>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</si>
  <si>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</si>
  <si>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</si>
  <si>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</si>
  <si>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</si>
  <si>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</si>
  <si>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</si>
  <si>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</si>
  <si>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</si>
  <si>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</si>
  <si>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</si>
  <si>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</si>
  <si>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</si>
  <si>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</si>
  <si>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</si>
  <si>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</si>
  <si>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</si>
  <si>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</si>
  <si>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</si>
  <si>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</si>
  <si>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</si>
  <si>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</si>
  <si>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</si>
  <si>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</si>
  <si>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</si>
  <si>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</si>
  <si>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</si>
  <si>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</si>
  <si>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</si>
  <si>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</si>
  <si>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</si>
  <si>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</si>
  <si>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</si>
  <si>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</si>
  <si>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</si>
  <si>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</si>
  <si>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</si>
  <si>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</si>
  <si>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</si>
  <si>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</si>
  <si>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</si>
  <si>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</si>
  <si>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</si>
  <si>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</si>
  <si>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</si>
  <si>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</si>
  <si>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</si>
  <si>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</si>
  <si>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</si>
  <si>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</si>
  <si>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</si>
  <si>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</si>
  <si>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</si>
  <si>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</si>
  <si>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</si>
  <si>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</si>
  <si>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</si>
  <si>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</si>
  <si>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</si>
  <si>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</si>
  <si>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</si>
  <si>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</si>
  <si>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</si>
  <si>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</si>
  <si>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</si>
  <si>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</si>
  <si>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</si>
  <si>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</si>
  <si>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</si>
  <si>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</si>
  <si>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</si>
  <si>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</si>
  <si>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</si>
  <si>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</si>
  <si>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</si>
  <si>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</si>
  <si>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</si>
  <si>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</si>
  <si>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</si>
  <si>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</si>
  <si>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</si>
  <si>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</si>
  <si>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</si>
  <si>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</si>
  <si>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</si>
  <si>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</si>
  <si>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</si>
  <si>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</si>
  <si>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</si>
  <si>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</si>
  <si>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</si>
  <si>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</si>
  <si>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</si>
  <si>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</si>
  <si>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</si>
  <si>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</si>
  <si>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</si>
  <si>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</si>
  <si>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</si>
  <si>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</si>
  <si>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</si>
  <si>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</si>
  <si>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</si>
  <si>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</si>
  <si>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</si>
  <si>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</si>
  <si>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</si>
  <si>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</si>
  <si>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</si>
  <si>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</si>
  <si>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</si>
  <si>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</si>
  <si>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</si>
  <si>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</si>
  <si>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</si>
  <si>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</si>
  <si>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</si>
  <si>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</si>
  <si>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</si>
  <si>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</si>
  <si>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</si>
  <si>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</si>
  <si>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</si>
  <si>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</si>
  <si>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</si>
  <si>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</si>
  <si>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</si>
  <si>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</si>
  <si>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</si>
  <si>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</si>
  <si>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</si>
  <si>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</si>
  <si>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</si>
  <si>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</si>
  <si>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</si>
  <si>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</si>
  <si>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</si>
  <si>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</si>
  <si>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</si>
  <si>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</si>
  <si>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</si>
  <si>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</si>
  <si>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</si>
  <si>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</si>
  <si>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</si>
  <si>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</si>
  <si>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</si>
  <si>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</si>
  <si>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</si>
  <si>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</si>
  <si>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</si>
  <si>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</si>
  <si>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</si>
  <si>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</si>
  <si>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</si>
  <si>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</si>
  <si>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</si>
  <si>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</si>
  <si>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</si>
  <si>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</si>
  <si>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</si>
  <si>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</si>
  <si>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</si>
  <si>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</si>
  <si>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</si>
  <si>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</si>
  <si>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</si>
  <si>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</si>
  <si>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</si>
  <si>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</si>
  <si>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</si>
  <si>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</si>
  <si>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</si>
  <si>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</si>
  <si>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</si>
  <si>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</si>
  <si>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</si>
  <si>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</si>
  <si>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</si>
  <si>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</si>
  <si>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</si>
  <si>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</si>
  <si>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</si>
  <si>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</si>
  <si>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</si>
  <si>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</si>
  <si>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</si>
  <si>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</si>
  <si>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</si>
  <si>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</si>
  <si>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</si>
  <si>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</si>
  <si>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</si>
  <si>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</si>
  <si>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</si>
  <si>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</si>
  <si>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</si>
  <si>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</si>
  <si>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</si>
  <si>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</si>
  <si>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</si>
  <si>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</si>
  <si>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</si>
  <si>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</si>
  <si>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</si>
  <si>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</si>
  <si>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</si>
  <si>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</si>
  <si>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</si>
  <si>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</si>
  <si>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</si>
  <si>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</si>
  <si>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</si>
  <si>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</si>
  <si>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</si>
  <si>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</si>
  <si>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</si>
  <si>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</si>
  <si>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</si>
  <si>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</si>
  <si>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</si>
  <si>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</si>
  <si>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</si>
  <si>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</si>
  <si>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</si>
  <si>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</si>
  <si>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</si>
  <si>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</si>
  <si>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</si>
  <si>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</si>
  <si>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</si>
  <si>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</si>
  <si>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</si>
  <si>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</si>
  <si>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</si>
  <si>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</si>
  <si>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</si>
  <si>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</si>
  <si>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</si>
  <si>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</si>
  <si>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</si>
  <si>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</si>
  <si>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</si>
  <si>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</si>
  <si>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</si>
  <si>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</si>
  <si>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</si>
  <si>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</si>
  <si>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</si>
  <si>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</si>
  <si>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</si>
  <si>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</si>
  <si>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</si>
  <si>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</si>
  <si>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</si>
  <si>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</si>
  <si>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</si>
  <si>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</si>
  <si>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</si>
  <si>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</si>
  <si>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</si>
  <si>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</si>
  <si>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</si>
  <si>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</si>
  <si>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</si>
  <si>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</si>
  <si>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</si>
  <si>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</si>
  <si>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</si>
  <si>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</si>
  <si>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</si>
  <si>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</si>
  <si>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</si>
  <si>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</si>
  <si>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</si>
  <si>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</si>
  <si>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</si>
  <si>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</si>
  <si>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</si>
  <si>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</si>
  <si>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</si>
  <si>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</si>
  <si>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</si>
  <si>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</si>
  <si>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</si>
  <si>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PCM-20251125-00001969</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</si>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</sst>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K18" sqref="K1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323.93991238425951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45986.888338310186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45986.888338310186</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45986.888338310186</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45986.888338310186</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45986.888338310186</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45986.888338310186</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45986.888338310186</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45986.888338310186</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45986.888338310186</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45986.888338310186</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45986.888338310186</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45986.888338310186</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45986.888338310186</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45986.888338310186</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45986.888338310186</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45986.888338310186</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45986.888338310186</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45986.888338310186</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45986.888338310186</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45986.888338310186</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45986.888338310186</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45986.888338310186</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45986.888338310186</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45986.888338310186</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45986.888338310186</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45986.888338310186</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45986.888338310186</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45986.888338310186</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45986.888338310186</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45986.888338310186</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45986.888338310186</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45986.888338310186</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45986.888338310186</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45986.888338310186</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45986.888338310186</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45986.888338310186</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45986.888338310186</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45986.888338310186</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45986.888338310186</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45986.888338310186</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45986.888338310186</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45986.888338310186</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45986.888338310186</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45986.888338310186</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45986.888338310186</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45986.888338310186</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45986.888338310186</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45986.888338310186</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45986.888338310186</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45986.888338310186</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45986.888338310186</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45986.888338310186</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45986.888338310186</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45986.888338310186</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45986.888338310186</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6D6CB4BF-FA67-4F56-A849-0C392838775F}"/>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161.88850034722418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2.5009193287041853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45986.888338310186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45986.888338310186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45986.888338310186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45986.888338310186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45986.888338310186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45986.888338310186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45986.888338310186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45986.888338310186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45986.888338310186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45986.888338310186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45986.888338310186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45986.888338310186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45986.888338310186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45986.888338310186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45986.888338310186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45986.888338310186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45986.888338310186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45986.888338310186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45986.888338310186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45986.888338310186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45986.888338310186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45986.888338310186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45986.888338310186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45986.888338310186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45986.888338310186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45986.888338310186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45986.888338310186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45986.888338310186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45986.888338310186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45986.888338310186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45986.888338310186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45986.888338310186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45986.888338310186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45986.888338310186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45986.888338310186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45986.888338310186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45986.888338310186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45986.888338310186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45986.888338310186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45986.888338310186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45986.888338310186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45986.888338310186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45986.888338310186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45986.888338310186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45986.888338310186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45986.888338310186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45986.888338310186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45986.888338310186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45986.888338310186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45986.888338310186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45986.888338310186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45986.888338310186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45986.888338310186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45986.888338310186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45986.888338310186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45986.888338310186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45986.888338310186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45986.888338310186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45986.888338310186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45986.888338310186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45986.888338310186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45986.888338310186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45986.888338310186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45986.888338310186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45986.888338310186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45986.888338310186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45986.888338310186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45986.888338310186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45986.888338310186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45986.888338310186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45986.888338310186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45986.888338310186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45986.888338310186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45986.888338310186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45986.888338310186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45986.888338310186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45986.888338310186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45986.888338310186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45986.888338310186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45986.888338310186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45986.888338310186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45986.888338310186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45986.888338310186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45986.888338310186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45986.888338310186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45986.888338310186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45986.888338310186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45986.888338310186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45986.888338310186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45986.888338310186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45986.888338310186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45986.888338310186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45986.888338310186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45986.888338310186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45986.888338310186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45986.888338310186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45986.888338310186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45986.888338310186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45986.888338310186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45986.888338310186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45986.888338310186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45986.888338310186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45986.888338310186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45986.888338310186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45986.888338310186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45986.888338310186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45986.888338310186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45986.888338310186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45986.888338310186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45986.888338310186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45986.888338310186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45986.888338310186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45986.888338310186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45986.888338310186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45986.888338310186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45986.888338310186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45986.888338310186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45986.888338310186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45986.888338310186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45986.888338310186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45986.888338310186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45986.888338310186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45986.888338310186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45986.888338310186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45986.888338310186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45986.888338310186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45986.888338310186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45986.888338310186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45986.888338310186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45986.888338310186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45986.888338310186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45986.888338310186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45986.888338310186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45986.888338310186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45986.888338310186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45986.888338310186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45986.888338310186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45986.888338310186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45986.888338310186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45986.888338310186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45986.888338310186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45986.888338310186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45986.888338310186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45986.888338310186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45986.888338310186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45986.888338310186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45986.888338310186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45986.888338310186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45986.888338310186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45986.888338310186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45986.888338310186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45986.888338310186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45986.888338310186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45986.888338310186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45986.888338310186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45986.888338310186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45986.888338310186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45986.888338310186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45986.888338310186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45986.888338310186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45986.888338310186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45986.888338310186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45986.888338310186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45986.888338310186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45986.888338310186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45986.888338310186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45986.888338310186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45986.888338310186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45986.888338310186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45986.888338310186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45986.888338310186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45986.888338310186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45986.888338310186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45986.888338310186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45986.888338310186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45986.888338310186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45986.888338310186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45986.888338310186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45986.888338310186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45986.888338310186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45986.888338310186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45986.888338310186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45986.888338310186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45986.888338310186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45986.888338310186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45986.888338310186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45986.888338310186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45986.888338310186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45986.888338310186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45986.888338310186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45986.888338310186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45986.888338310186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45986.888338310186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45986.888338310186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45986.888338310186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45986.888338310186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45986.888338310186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45986.888338310186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45986.888338310186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45986.888338310186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45986.888338310186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45986.888338310186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45986.888338310186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45986.888338310186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45986.888338310186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45986.888338310186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45986.888338310186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45986.888338310186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45986.888338310186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45986.888338310186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45986.888338310186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45986.888338310186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45986.888338310186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45986.888338310186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45986.888338310186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45986.888338310186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45986.888338310186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45986.888338310186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45986.888338310186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45986.888338310186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45986.888338310186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45986.888338310186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45986.888338310186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45986.888338310186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45986.888338310186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45986.888338310186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45986.888338310186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45986.888338310186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45986.888338310186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45986.888338310186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45986.888338310186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45986.888338310186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45986.888338310186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45986.888338310186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45986.888338310186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45986.888338310186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45986.888338310186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45986.888338310186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45986.888338310186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45986.888338310186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45986.888338310186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45986.888338310186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45986.888338310186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45986.888338310186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45986.888338310186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45986.888338310186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45986.888338310186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45986.888338310186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45986.888338310186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45986.888338310186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45986.888338310186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45986.888338310186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45986.888338310186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45986.888338310186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45986.888338310186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45986.888338310186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45986.888338310186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45986.888338310186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45986.888338310186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45986.888338310186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45986.888338310186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45986.888338310186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45986.888338310186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45986.888338310186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45986.888338310186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45986.888338310186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45986.888338310186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45986.888338310186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45986.888338310186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45986.888338310186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45986.888338310186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45986.888338310186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45986.888338310186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45986.888338310186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45986.888338310186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45986.888338310186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45986.888338310186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45986.888338310186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45986.888338310186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45986.888338310186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45986.888338310186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45986.888338310186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45986.888338310186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45986.888338310186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45986.888338310186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45986.888338310186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45986.888338310186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45986.888338310186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45986.888338310186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45986.888338310186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45986.888338310186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45986.888338310186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45986.888338310186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45986.888338310186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45986.888338310186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45986.888338310186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45986.888338310186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45986.888338310186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45986.888338310186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45986.888338310186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45986.888338310186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45986.888338310186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45986.888338310186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45986.888338310186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45986.888338310186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45986.888338310186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45986.888338310186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45986.888338310186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45986.888338310186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45986.888338310186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45986.888338310186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45986.888338310186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45986.888338310186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45986.888338310186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45986.888338310186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45986.888338310186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45986.888338310186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45986.888338310186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45986.888338310186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45986.888338310186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45986.888338310186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45986.888338310186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45986.888338310186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45986.888338310186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45986.888338310186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45986.888338310186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45986.888338310186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45986.888338310186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45986.888338310186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45986.888338310186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45986.888338310186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45986.888338310186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45986.888338310186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45986.888338310186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45986.888338310186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45986.888338310186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45986.888338310186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45986.888338310186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45986.888338310186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45986.888338310186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45986.888338310186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45986.888338310186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45986.888338310186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45986.888338310186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45986.888338310186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45986.888338310186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45986.888338310186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45986.888338310186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45986.888338310186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45986.888338310186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45986.888338310186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45986.888338310186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45986.888338310186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45986.888338310186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45986.888338310186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45986.888338310186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45986.888338310186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45986.888338310186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45986.888338310186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45986.888338310186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45986.888338310186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45986.888338310186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45986.888338310186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45986.888338310186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45986.888338310186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45986.888338310186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45986.888338310186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45986.888338310186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45986.888338310186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45986.888338310186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45986.888338310186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45986.888338310186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45986.888338310186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45986.888338310186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45986.888338310186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45986.888338310186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45986.888338310186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45986.888338310186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45986.888338310186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45986.888338310186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45986.888338310186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45986.888338310186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45986.888338310186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45986.888338310186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45986.888338310186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45986.888338310186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45986.888338310186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45986.888338310186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45986.888338310186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45986.888338310186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45986.888338310186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45986.888338310186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45986.888338310186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45986.888338310186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45986.888338310186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45986.888338310186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45986.888338310186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45986.888338310186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45986.888338310186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45986.888338310186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45986.888338310186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45986.888338310186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45986.888338310186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45986.888338310186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45986.888338310186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45986.888338310186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45986.888338310186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45986.888338310186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45986.888338310186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45986.888338310186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45986.888338310186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45986.888338310186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45986.888338310186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45986.888338310186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45986.888338310186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45986.888338310186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45986.888338310186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45986.888338310186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45986.888338310186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45986.888338310186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45986.888338310186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45986.888338310186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45986.888338310186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45986.888338310186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45986.888338310186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45986.888338310186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45986.888338310186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45986.888338310186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45986.888338310186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45986.888338310186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45986.888338310186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45986.888338310186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45986.888338310186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45986.888338310186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45986.888338310186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45986.888338310186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45986.888338310186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45986.888338310186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45986.888338310186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45986.888338310186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45986.888338310186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45986.888338310186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45986.888338310186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45986.888338310186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45986.888338310186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45986.888338310186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45986.888338310186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45986.888338310186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45986.888338310186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45986.888338310186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45986.888338310186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45986.888338310186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45986.888338310186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45986.888338310186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45986.888338310186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45986.888338310186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45986.888338310186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45986.888338310186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45986.888338310186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45986.888338310186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45986.888338310186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45986.888338310186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45986.888338310186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45986.888338310186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45986.888338310186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45986.888338310186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45986.888338310186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45986.888338310186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45986.888338310186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45986.888338310186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45986.888338310186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45986.888338310186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45986.888338310186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45986.888338310186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45986.888338310186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45986.888338310186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45986.888338310186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45986.888338310186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45986.888338310186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45986.888338310186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45986.888338310186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45986.888338310186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45986.888338310186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45986.888338310186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45986.888338310186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45986.888338310186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45986.888338310186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45986.888338310186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45986.888338310186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45986.888338310186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45986.888338310186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45986.888338310186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45986.888338310186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45986.888338310186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45986.888338310186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45986.888338310186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45986.888338310186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45986.888338310186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45986.888338310186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45986.888338310186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45986.888338310186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45986.888338310186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45986.888338310186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45986.888338310186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45986.888338310186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45986.888338310186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45986.888338310186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45986.888338310186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45986.888338310186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45986.888338310186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45986.888338310186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45986.888338310186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45986.888338310186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45986.888338310186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45986.888338310186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45986.888338310186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45986.888338310186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45986.888338310186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45986.888338310186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45986.888338310186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45986.888338310186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45986.888338310186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45986.888338310186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45986.888338310186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45986.888338310186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45986.888338310186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45986.888338310186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45986.888338310186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45986.888338310186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45986.888338310186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45986.888338310186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45986.888338310186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45986.888338310186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45986.888338310186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45986.888338310186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45986.888338310186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45986.888338310186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45986.888338310186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45986.888338310186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45986.888338310186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45986.888338310186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45986.888338310186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45986.888338310186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45986.888338310186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45986.888338310186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45986.888338310186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45986.888338310186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45986.888338310186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45986.888338310186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45986.888338310186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45986.888338310186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45986.888338310186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45986.888338310186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45986.888338310186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45986.888338310186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45986.888338310186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45986.888338310186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45986.888338310186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45986.888338310186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45986.888338310186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45986.888338310186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45986.888338310186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45986.888338310186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45986.888338310186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45986.888338310186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45986.888338310186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45986.888338310186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45986.888338310186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45986.888338310186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45986.888338310186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45986.888338310186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45986.888338310186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45986.888338310186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45986.888338310186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45986.888338310186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45986.888338310186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45986.888338310186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45986.888338310186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45986.888338310186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45986.888338310186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45986.888338310186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45986.888338310186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45986.888338310186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45986.888338310186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45986.888338310186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45986.888338310186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45986.888338310186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45986.888338310186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45986.888338310186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45986.888338310186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45986.888338310186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45986.888338310186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45986.888338310186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45986.888338310186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45986.888338310186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45986.888338310186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45986.888338310186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45986.888338310186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45986.888338310186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45986.888338310186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45986.888338310186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45986.888338310186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45986.888338310186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45986.888338310186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45986.888338310186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45986.888338310186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45986.888338310186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45986.888338310186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45986.888338310186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45986.888338310186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45986.888338310186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45986.888338310186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45986.888338310186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45986.888338310186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45986.888338310186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45986.888338310186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45986.888338310186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45986.888338310186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45986.888338310186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45986.888338310186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45986.888338310186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45986.888338310186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45986.888338310186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45986.888338310186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45986.888338310186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45986.888338310186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45986.888338310186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45986.888338310186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45986.888338310186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45986.888338310186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45986.888338310186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45986.888338310186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45986.888338310186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45986.888338310186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45986.888338310186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45986.888338310186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45986.888338310186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45986.888338310186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45986.888338310186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45986.888338310186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45986.888338310186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45986.888338310186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45986.888338310186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45986.888338310186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45986.888338310186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45986.888338310186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45986.888338310186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45986.888338310186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45986.888338310186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45986.888338310186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45986.888338310186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45986.888338310186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45986.888338310186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45986.888338310186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45986.888338310186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45986.888338310186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45986.888338310186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45986.888338310186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45986.888338310186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45986.888338310186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45986.888338310186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45986.888338310186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45986.888338310186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45986.888338310186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45986.888338310186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45986.888338310186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45986.888338310186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45986.888338310186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45986.888338310186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45986.888338310186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45986.888338310186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45986.888338310186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45986.888338310186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45986.888338310186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45986.888338310186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45986.888338310186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45986.888338310186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45986.888338310186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45986.888338310186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45986.888338310186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45986.888338310186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45986.888338310186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45986.888338310186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45986.888338310186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45986.888338310186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45986.888338310186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45986.888338310186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45986.888338310186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45986.888338310186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45986.888338310186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45986.888338310186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45986.888338310186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45986.888338310186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45986.888338310186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45986.888338310186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45986.888338310186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45986.888338310186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45986.888338310186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45986.888338310186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45986.888338310186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45986.888338310186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45986.888338310186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45986.888338310186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45986.888338310186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45986.888338310186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45986.888338310186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45986.888338310186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45986.888338310186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45986.888338310186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45986.888338310186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45986.888338310186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45986.888338310186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45986.888338310186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45986.888338310186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45986.888338310186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45986.888338310186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45986.888338310186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45986.888338310186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45986.888338310186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45986.888338310186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45986.888338310186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45986.888338310186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45986.888338310186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45986.888338310186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45986.888338310186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45986.888338310186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45986.888338310186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45986.888338310186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45986.888338310186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45986.888338310186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45986.888338310186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45986.888338310186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45986.888338310186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45986.888338310186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45986.888338310186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45986.888338310186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45986.888338310186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45986.888338310186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45986.888338310186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45986.888338310186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45986.888338310186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45986.888338310186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45986.888338310186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45986.888338310186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45986.888338310186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45986.888338310186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45986.888338310186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45986.888338310186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45986.888338310186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45986.888338310186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45986.888338310186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45986.888338310186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45986.888338310186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45986.888338310186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45986.888338310186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45986.888338310186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45986.888338310186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45986.888338310186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45986.888338310186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45986.888338310186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45986.888338310186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45986.888338310186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45986.888338310186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45986.888338310186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45986.888338310186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45986.888338310186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45986.888338310186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45986.888338310186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45986.888338310186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45986.888338310186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45986.888338310186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45986.888338310186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45986.888338310186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45986.888338310186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45986.888338310186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45986.888338310186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45986.888338310186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45986.888338310186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45986.888338310186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45986.888338310186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45986.888338310186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45986.888338310186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45986.888338310186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45986.888338310186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45986.888338310186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45986.888338310186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45986.888338310186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45986.888338310186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45986.888338310186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45986.888338310186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45986.888338310186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45986.888338310186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45986.888338310186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45986.888338310186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45986.888338310186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45986.888338310186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45986.888338310186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45986.888338310186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45986.888338310186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45986.888338310186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45986.888338310186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45986.888338310186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45986.888338310186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45986.888338310186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45986.888338310186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45986.888338310186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45986.888338310186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45986.888338310186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45986.888338310186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45986.888338310186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45986.888338310186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45986.888338310186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45986.888338310186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45986.888338310186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45986.888338310186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45986.888338310186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45986.888338310186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45986.888338310186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45986.888338310186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45986.888338310186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45986.888338310186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45986.888338310186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45986.888338310186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45986.888338310186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45986.888338310186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45986.888338310186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45986.888338310186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45986.888338310186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45986.888338310186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45986.888338310186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45986.888338310186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45986.888338310186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45986.888338310186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45986.888338310186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45986.888338310186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45986.888338310186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45986.888338310186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45986.888338310186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45986.888338310186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45986.888338310186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45986.888338310186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45986.888338310186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45986.888338310186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45986.888338310186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45986.888338310186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45986.888338310186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45986.888338310186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45986.888338310186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45986.888338310186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45986.888338310186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45986.888338310186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45986.888338310186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45986.888338310186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45986.888338310186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45986.888338310186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45986.888338310186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45986.888338310186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45986.888338310186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45986.888338310186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45986.888338310186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45986.888338310186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45986.888338310186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45986.888338310186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45986.888338310186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45986.888338310186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45986.888338310186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45986.888338310186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45986.888338310186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45986.888338310186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45986.888338310186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45986.888338310186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45986.888338310186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45986.888338310186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45986.888338310186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45986.888338310186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45986.888338310186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45986.888338310186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45986.888338310186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45986.888338310186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45986.888338310186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45986.888338310186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45986.888338310186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45986.888338310186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45986.888338310186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45986.888338310186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45986.888338310186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45986.888338310186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45986.888338310186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45986.888338310186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45986.888338310186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45986.888338310186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45986.888338310186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45986.888338310186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45986.888338310186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45986.888338310186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45986.888338310186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45986.888338310186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45986.888338310186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45986.888338310186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45986.888338310186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45986.888338310186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45986.888338310186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45986.888338310186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45986.888338310186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45986.888338310186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45986.888338310186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45986.888338310186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45986.888338310186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45986.888338310186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45986.888338310186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45986.888338310186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45986.888338310186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45986.888338310186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45986.888338310186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45986.888338310186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45986.888338310186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45986.888338310186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45986.888338310186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45986.888338310186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45986.888338310186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45986.888338310186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45986.888338310186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45986.888338310186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45986.888338310186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45986.888338310186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45986.888338310186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45986.888338310186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45986.888338310186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45986.888338310186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45986.888338310186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45986.888338310186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45986.888338310186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45986.888338310186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45986.888338310186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45986.888338310186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45986.888338310186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45986.888338310186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45986.888338310186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45986.888338310186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45986.888338310186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45986.888338310186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45986.888338310186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45986.888338310186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45986.888338310186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45986.888338310186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45986.888338310186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45986.888338310186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45986.888338310186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45986.888338310186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45986.888338310186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45986.888338310186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45986.888338310186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45986.888338310186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45986.888338310186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45986.888338310186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45986.888338310186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45986.888338310186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45986.888338310186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45986.888338310186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45986.888338310186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45986.888338310186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45986.888338310186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45986.888338310186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45986.888338310186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45986.888338310186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45986.888338310186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45986.888338310186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45986.888338310186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45986.888338310186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45986.888338310186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45986.888338310186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45986.888338310186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45986.888338310186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45986.888338310186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45986.888338310186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45986.888338310186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45986.888338310186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45986.888338310186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45986.888338310186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45986.888338310186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45986.888338310186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45986.888338310186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45986.888338310186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45986.888338310186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45986.888338310186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45986.888338310186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45986.888338310186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45986.888338310186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45986.888338310186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45986.888338310186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45986.888338310186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45986.888338310186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45986.888338310186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45986.888338310186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45986.888338310186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45986.888338310186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45986.888338310186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45986.888338310186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45986.888338310186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45986.888338310186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45986.888338310186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45986.888338310186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45986.888338310186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45986.888338310186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45986.888338310186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45986.888338310186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45986.888338310186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45986.888338310186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45986.888338310186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45986.888338310186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45986.888338310186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45986.888338310186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45986.888338310186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45986.888338310186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45986.888338310186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45986.888338310186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45986.888338310186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45986.888338310186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45986.888338310186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45986.888338310186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45986.888338310186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45986.888338310186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45986.888338310186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45986.888338310186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45986.888338310186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45986.888338310186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45986.888338310186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45986.888338310186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45986.888338310186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45986.888338310186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45986.888338310186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45986.888338310186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45986.888338310186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45986.888338310186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45986.888338310186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45986.888338310186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45986.888338310186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45986.888338310186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45986.888338310186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45986.888338310186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45986.888338310186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45986.888338310186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45986.888338310186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45986.888338310186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45986.888338310186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45986.888338310186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45986.888338310186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45986.888338310186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45986.888338310186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45986.888338310186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45986.888338310186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45986.888338310186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45986.888338310186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45986.888338310186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45986.888338310186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45986.888338310186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45986.888338310186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45986.888338310186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45986.888338310186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45986.888338310186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45986.888338310186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45986.888338310186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45986.888338310186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45986.888338310186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45986.888338310186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283.40762071758945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45986.888338310186</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31925</v>
      </c>
      <c r="E4" s="94"/>
      <c r="F4" s="95"/>
      <c r="G4" s="96">
        <f t="shared" ca="1" si="0"/>
        <v>45986.888338310186</v>
      </c>
      <c r="H4" s="95"/>
      <c r="I4" s="113" t="str">
        <f>IFERROR(VLOOKUP(D4,DB!A:F,6,0),"")</f>
        <v>SCECO</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45986.888338310186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45986.888338310186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45986.888338310186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45986.888338310186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45986.888338310186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45986.888338310186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45986.888338310186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45986.888338310186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45986.888338310186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45986.888338310186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45986.888338310186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45986.888338310186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45986.888338310186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45986.888338310186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45986.888338310186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45986.888338310186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45986.888338310186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45986.888338310186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45986.888338310186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45986.888338310186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45986.888338310186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45986.888338310186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45986.888338310186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45986.888338310186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45986.888338310186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45986.888338310186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45986.888338310186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45986.888338310186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45986.888338310186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45986.888338310186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45986.888338310186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45986.888338310186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45986.888338310186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45986.888338310186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45986.888338310186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45986.888338310186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45986.888338310186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45986.888338310186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45986.888338310186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45986.888338310186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45986.888338310186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45986.888338310186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45986.888338310186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45986.888338310186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45986.888338310186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45986.888338310186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45986.888338310186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45986.888338310186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45986.888338310186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45986.888338310186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45986.888338310186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45986.888338310186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45986.888338310186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45986.888338310186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45986.888338310186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45986.888338310186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45986.888338310186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45986.888338310186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45986.888338310186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45986.888338310186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45986.888338310186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45986.888338310186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45986.888338310186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45986.888338310186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45986.888338310186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45986.888338310186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45986.888338310186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45986.888338310186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45986.888338310186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45986.888338310186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45986.888338310186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45986.888338310186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45986.888338310186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45986.888338310186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45986.888338310186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45986.888338310186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45986.888338310186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45986.888338310186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45986.888338310186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45986.888338310186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45986.888338310186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45986.888338310186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45986.888338310186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45986.888338310186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45986.888338310186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45986.888338310186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45986.888338310186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45986.888338310186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45986.888338310186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45986.888338310186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45986.888338310186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45986.888338310186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45986.888338310186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45986.888338310186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45986.888338310186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45986.888338310186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45986.888338310186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45986.888338310186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45986.888338310186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45986.888338310186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45986.888338310186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45986.888338310186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45986.888338310186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45986.888338310186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45986.888338310186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45986.888338310186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45986.888338310186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45986.888338310186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45986.888338310186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45986.888338310186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45986.888338310186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45986.888338310186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45986.888338310186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45986.888338310186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45986.888338310186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45986.888338310186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45986.888338310186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45986.888338310186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45986.888338310186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45986.888338310186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45986.888338310186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45986.888338310186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45986.888338310186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45986.888338310186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45986.888338310186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45986.888338310186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45986.888338310186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45986.888338310186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45986.888338310186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45986.888338310186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45986.888338310186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45986.888338310186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45986.888338310186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45986.888338310186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45986.888338310186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45986.888338310186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45986.888338310186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45986.888338310186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45986.888338310186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45986.888338310186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45986.888338310186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45986.888338310186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45986.888338310186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45986.888338310186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45986.888338310186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45986.888338310186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45986.888338310186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45986.888338310186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45986.888338310186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45986.888338310186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45986.888338310186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45986.888338310186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45986.888338310186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45986.888338310186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45986.888338310186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45986.888338310186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45986.888338310186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45986.888338310186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45986.888338310186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45986.888338310186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45986.888338310186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45986.888338310186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45986.888338310186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45986.888338310186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45986.888338310186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45986.888338310186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45986.888338310186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45986.888338310186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45986.888338310186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45986.888338310186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45986.888338310186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45986.888338310186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45986.888338310186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45986.888338310186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45986.888338310186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45986.888338310186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45986.888338310186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45986.888338310186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45986.888338310186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45986.888338310186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45986.888338310186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45986.888338310186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45986.888338310186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45986.888338310186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45986.888338310186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45986.888338310186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45986.888338310186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45986.888338310186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45986.888338310186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45986.888338310186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45986.888338310186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45986.888338310186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45986.888338310186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45986.888338310186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45986.888338310186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45986.888338310186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45986.888338310186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45986.888338310186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45986.888338310186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45986.888338310186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45986.888338310186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45986.888338310186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45986.888338310186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45986.888338310186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45986.888338310186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45986.888338310186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45986.888338310186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45986.888338310186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45986.888338310186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45986.888338310186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45986.888338310186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45986.888338310186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45986.888338310186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45986.888338310186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45986.888338310186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45986.888338310186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45986.888338310186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45986.888338310186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45986.888338310186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45986.888338310186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45986.888338310186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45986.888338310186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45986.888338310186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45986.888338310186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45986.888338310186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45986.888338310186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45986.888338310186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45986.888338310186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45986.888338310186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45986.888338310186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45986.888338310186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45986.888338310186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45986.888338310186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45986.888338310186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45986.888338310186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45986.888338310186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45986.888338310186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45986.888338310186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45986.888338310186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45986.888338310186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45986.888338310186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45986.888338310186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45986.888338310186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45986.888338310186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45986.888338310186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45986.888338310186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45986.888338310186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45986.888338310186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45986.888338310186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45986.888338310186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45986.888338310186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45986.888338310186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45986.888338310186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45986.888338310186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45986.888338310186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45986.888338310186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45986.888338310186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45986.888338310186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45986.888338310186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45986.888338310186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45986.888338310186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45986.888338310186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45986.888338310186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45986.888338310186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45986.888338310186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45986.888338310186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45986.888338310186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45986.888338310186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45986.888338310186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45986.888338310186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45986.888338310186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45986.888338310186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45986.888338310186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45986.888338310186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45986.888338310186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45986.888338310186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45986.888338310186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45986.888338310186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45986.888338310186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45986.888338310186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45986.888338310186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45986.888338310186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45986.888338310186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45986.888338310186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45986.888338310186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45986.888338310186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45986.888338310186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45986.888338310186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45986.888338310186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45986.888338310186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45986.888338310186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45986.888338310186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45986.888338310186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45986.888338310186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45986.888338310186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45986.888338310186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45986.888338310186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45986.888338310186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45986.888338310186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45986.888338310186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45986.888338310186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45986.888338310186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45986.888338310186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45986.888338310186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45986.888338310186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45986.888338310186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45986.888338310186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45986.888338310186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45986.888338310186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45986.888338310186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45986.888338310186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45986.888338310186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45986.888338310186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45986.888338310186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45986.888338310186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45986.888338310186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45986.888338310186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45986.888338310186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45986.888338310186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45986.888338310186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45986.888338310186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45986.888338310186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45986.888338310186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45986.888338310186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45986.888338310186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45986.888338310186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45986.888338310186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45986.888338310186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45986.888338310186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45986.888338310186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45986.888338310186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45986.888338310186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45986.888338310186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45986.888338310186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45986.888338310186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45986.888338310186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45986.888338310186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45986.888338310186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45986.888338310186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45986.888338310186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45986.888338310186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45986.888338310186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95.056278124997334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60.699460995369009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38.227227199073241</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5.5150396990720765</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2.6139236113522202E-2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45986.888338310186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45986.888338310186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45986.888338310186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45986.888338310186</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45986.888338310186</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45986.888338310186</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45986.888338310186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45986.888338310186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45986.888338310186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45986.888338310186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45986.888338310186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45986.888338310186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45986.888338310186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45986.888338310186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45986.888338310186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45986.888338310186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45986.888338310186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45986.888338310186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45986.888338310186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45986.888338310186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45986.888338310186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45986.888338310186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45986.888338310186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45986.888338310186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45986.888338310186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45986.888338310186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45986.888338310186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45986.888338310186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45986.888338310186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45986.888338310186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45986.888338310186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45986.888338310186</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c r="C2" s="138">
        <v>1</v>
      </c>
      <c r="D2" s="137" t="s">
        <v>36654</v>
      </c>
      <c r="E2" s="109" t="s">
        <v>39021</v>
      </c>
      <c r="F2" s="139">
        <v>45986.869317129633</v>
      </c>
      <c r="G2" s="75"/>
      <c r="H2" s="139">
        <v>45986.863344907404</v>
      </c>
      <c r="I2" s="137"/>
      <c r="J2" s="137" t="str">
        <f>IFERROR(VLOOKUP(D2,DB!A:G,7,0),"")</f>
        <v xml:space="preserve">Weak </v>
      </c>
      <c r="K2" s="140" t="s">
        <v>39120</v>
      </c>
      <c r="L2" s="141" t="str">
        <f>IFERROR(VLOOKUP(D2,DB!A:I,9,0),"")</f>
        <v>Latis</v>
      </c>
    </row>
    <row r="3" spans="1:16382" ht="31.5" customHeight="1">
      <c r="A3"/>
      <c r="B3"/>
      <c r="C3" s="138"/>
      <c r="D3" s="137"/>
      <c r="E3" s="109"/>
      <c r="F3"/>
      <c r="G3"/>
      <c r="H3"/>
      <c r="I3"/>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45986.888338310186</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45986.888338310186</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5"/>
      <c r="E6" s="109"/>
      <c r="F6" s="139"/>
      <c r="G6" s="75">
        <f ca="1">IFERROR(NOW()-F6,"-")</f>
        <v>45986.888338310186</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45986.888338310186</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45986.888338310186</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45986.888338310186</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45986.888338310186</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45986.888338310186</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45986.888338310186</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45986.888338310186</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45986.888338310186</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45986.888338310186</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45986.888338310186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45986.888338310186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45986.888338310186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45986.888338310186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45986.888338310186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45986.888338310186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45986.888338310186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45986.888338310186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45986.888338310186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45986.888338310186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45986.888338310186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45986.888338310186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45986.888338310186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45986.888338310186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45986.888338310186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45986.888338310186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45986.888338310186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45986.888338310186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45986.888338310186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45986.888338310186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45986.888338310186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45986.888338310186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45986.888338310186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45986.888338310186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45986.888338310186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