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08" documentId="120_S{2AC9BD13-BADA-5192-A53E-5A8FF88502F6}" xr6:coauthVersionLast="47" xr6:coauthVersionMax="47" xr10:uidLastSave="{BC5732DE-69FB-4012-A7E6-0BFE146B588C}"/>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<sst xmlns="http://schemas.openxmlformats.org/spreadsheetml/2006/main" count="180285" uniqueCount="39127">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</sst>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321.95787881944125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0.16300613425846677</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45984.906304745367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45984.906304745367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45984.906304745367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45984.906304745367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45984.906304745367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45984.906304745367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45984.906304745367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45984.906304745367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45984.906304745367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45984.906304745367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45984.906304745367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45984.906304745367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45984.906304745367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45984.906304745367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45984.906304745367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45984.906304745367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45984.906304745367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45984.906304745367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45984.906304745367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45984.906304745367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45984.906304745367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45984.906304745367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45984.906304745367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45984.906304745367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45984.906304745367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45984.906304745367</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45984.906304745367</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159.90646678240591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0.518885763885919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45984.906304745367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45984.906304745367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45984.906304745367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45984.906304745367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45984.906304745367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45984.906304745367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45984.906304745367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45984.906304745367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45984.906304745367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45984.906304745367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45984.906304745367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45984.906304745367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45984.906304745367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45984.906304745367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45984.906304745367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45984.906304745367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45984.906304745367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45984.906304745367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45984.906304745367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45984.906304745367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45984.906304745367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45984.906304745367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45984.906304745367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45984.906304745367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45984.906304745367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45984.906304745367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45984.906304745367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45984.906304745367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45984.906304745367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45984.906304745367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45984.906304745367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45984.906304745367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45984.906304745367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45984.906304745367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45984.906304745367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45984.906304745367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45984.906304745367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45984.906304745367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45984.906304745367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45984.906304745367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45984.906304745367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45984.906304745367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45984.906304745367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45984.906304745367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45984.906304745367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45984.906304745367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45984.906304745367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45984.906304745367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45984.906304745367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45984.906304745367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45984.906304745367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45984.906304745367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45984.906304745367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45984.906304745367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45984.906304745367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45984.906304745367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45984.906304745367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45984.906304745367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45984.906304745367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45984.906304745367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45984.906304745367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45984.906304745367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45984.906304745367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45984.906304745367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45984.906304745367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45984.906304745367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45984.906304745367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45984.906304745367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45984.906304745367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45984.906304745367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45984.906304745367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45984.906304745367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45984.906304745367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45984.906304745367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45984.906304745367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45984.906304745367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45984.906304745367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45984.906304745367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45984.906304745367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45984.906304745367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45984.906304745367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45984.906304745367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45984.906304745367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45984.906304745367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45984.906304745367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45984.906304745367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45984.906304745367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45984.906304745367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45984.906304745367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45984.906304745367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45984.906304745367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45984.906304745367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45984.906304745367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45984.906304745367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45984.906304745367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45984.906304745367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45984.906304745367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45984.906304745367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45984.906304745367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45984.906304745367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45984.906304745367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45984.906304745367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45984.906304745367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45984.906304745367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45984.906304745367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45984.906304745367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45984.906304745367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45984.906304745367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45984.906304745367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45984.906304745367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45984.906304745367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45984.906304745367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45984.906304745367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45984.906304745367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45984.906304745367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45984.906304745367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45984.906304745367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45984.906304745367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45984.906304745367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45984.906304745367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45984.906304745367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45984.906304745367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45984.906304745367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45984.906304745367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45984.906304745367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45984.906304745367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45984.906304745367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45984.906304745367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45984.906304745367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45984.906304745367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45984.906304745367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45984.906304745367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45984.906304745367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45984.906304745367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45984.906304745367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45984.906304745367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45984.906304745367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45984.906304745367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45984.906304745367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45984.906304745367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45984.906304745367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45984.906304745367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45984.906304745367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45984.906304745367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45984.906304745367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45984.906304745367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E10" sqref="E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24990</v>
      </c>
      <c r="E2" s="18" t="s">
        <v>39021</v>
      </c>
      <c r="F2" s="20">
        <v>45984.850393518522</v>
      </c>
      <c r="G2" s="21">
        <f t="shared" ref="G2:G51" ca="1" si="0">IFERROR(NOW()-F2,"-")</f>
        <v>5.591122684563743E-2</v>
      </c>
      <c r="H2" s="22">
        <v>45984.832372685189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45984.906304745367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45984.906304745367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45984.906304745367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45984.906304745367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45984.906304745367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45984.906304745367</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45984.906304745367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45984.906304745367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45984.906304745367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45984.906304745367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45984.906304745367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45984.906304745367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45984.906304745367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45984.906304745367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45984.906304745367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45984.906304745367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45984.906304745367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45984.906304745367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45984.906304745367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45984.906304745367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45984.906304745367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45984.906304745367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45984.906304745367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45984.906304745367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45984.906304745367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45984.906304745367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45984.906304745367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45984.906304745367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45984.906304745367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45984.906304745367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45984.906304745367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45984.906304745367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45984.906304745367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45984.906304745367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45984.906304745367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45984.906304745367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45984.906304745367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45984.906304745367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45984.906304745367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45984.906304745367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45984.906304745367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45984.906304745367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45984.906304745367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45984.906304745367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45984.906304745367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45984.906304745367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45984.906304745367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45984.906304745367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45984.906304745367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45984.906304745367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45984.906304745367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45984.906304745367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45984.906304745367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45984.906304745367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45984.906304745367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45984.906304745367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45984.906304745367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45984.906304745367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45984.906304745367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45984.906304745367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45984.906304745367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45984.906304745367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45984.906304745367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45984.906304745367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45984.906304745367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45984.906304745367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45984.906304745367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45984.906304745367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45984.906304745367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45984.906304745367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45984.906304745367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45984.906304745367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45984.906304745367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45984.906304745367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45984.906304745367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45984.906304745367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45984.906304745367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45984.906304745367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45984.906304745367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45984.906304745367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45984.906304745367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45984.906304745367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45984.906304745367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45984.906304745367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45984.906304745367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45984.906304745367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45984.906304745367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45984.906304745367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45984.906304745367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45984.906304745367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45984.906304745367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45984.906304745367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45984.906304745367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45984.906304745367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45984.906304745367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45984.906304745367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45984.906304745367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45984.906304745367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45984.906304745367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45984.906304745367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45984.906304745367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45984.906304745367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45984.906304745367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45984.906304745367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45984.906304745367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45984.906304745367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45984.906304745367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45984.906304745367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45984.906304745367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45984.906304745367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45984.906304745367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45984.906304745367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45984.906304745367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45984.906304745367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45984.906304745367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45984.906304745367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45984.906304745367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45984.906304745367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45984.906304745367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45984.906304745367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45984.906304745367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45984.906304745367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45984.906304745367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45984.906304745367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45984.906304745367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45984.906304745367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45984.906304745367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45984.906304745367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45984.906304745367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45984.906304745367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45984.906304745367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45984.906304745367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45984.906304745367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45984.906304745367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45984.906304745367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45984.906304745367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45984.906304745367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45984.906304745367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45984.906304745367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45984.906304745367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45984.906304745367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45984.906304745367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45984.906304745367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45984.906304745367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45984.906304745367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45984.906304745367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45984.906304745367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45984.906304745367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45984.906304745367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45984.906304745367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45984.906304745367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45984.906304745367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45984.906304745367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45984.906304745367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45984.906304745367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45984.906304745367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45984.906304745367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45984.906304745367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45984.906304745367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45984.906304745367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45984.906304745367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45984.906304745367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45984.906304745367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45984.906304745367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45984.906304745367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45984.906304745367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45984.906304745367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45984.906304745367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45984.906304745367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45984.906304745367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45984.906304745367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45984.906304745367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45984.906304745367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45984.906304745367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45984.906304745367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45984.906304745367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45984.906304745367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45984.906304745367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45984.906304745367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45984.906304745367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45984.906304745367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45984.906304745367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45984.906304745367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45984.906304745367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45984.906304745367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45984.906304745367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45984.906304745367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45984.906304745367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45984.906304745367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45984.906304745367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45984.906304745367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45984.906304745367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45984.906304745367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45984.906304745367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45984.906304745367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45984.906304745367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45984.906304745367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45984.906304745367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45984.906304745367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45984.906304745367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45984.906304745367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45984.906304745367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45984.906304745367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45984.906304745367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45984.906304745367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45984.906304745367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45984.906304745367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45984.906304745367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45984.906304745367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45984.906304745367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45984.906304745367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45984.906304745367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45984.906304745367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45984.906304745367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45984.906304745367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45984.906304745367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45984.906304745367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45984.906304745367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45984.906304745367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45984.906304745367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45984.906304745367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45984.906304745367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45984.906304745367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45984.906304745367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45984.906304745367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45984.906304745367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45984.906304745367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45984.906304745367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45984.906304745367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45984.906304745367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45984.906304745367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45984.906304745367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45984.906304745367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45984.906304745367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45984.906304745367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45984.906304745367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45984.906304745367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45984.906304745367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45984.906304745367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45984.906304745367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45984.906304745367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45984.906304745367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45984.906304745367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45984.906304745367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45984.906304745367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45984.906304745367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45984.906304745367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45984.906304745367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45984.906304745367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45984.906304745367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45984.906304745367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45984.906304745367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45984.906304745367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45984.906304745367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45984.906304745367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45984.906304745367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45984.906304745367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45984.906304745367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45984.906304745367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45984.906304745367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45984.906304745367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45984.906304745367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45984.906304745367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45984.906304745367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45984.906304745367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45984.906304745367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45984.906304745367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45984.906304745367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45984.906304745367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45984.906304745367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45984.906304745367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45984.906304745367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45984.906304745367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45984.906304745367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45984.906304745367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45984.906304745367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45984.906304745367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45984.906304745367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45984.906304745367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45984.906304745367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45984.906304745367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45984.906304745367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45984.906304745367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45984.906304745367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45984.906304745367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45984.906304745367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45984.906304745367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45984.906304745367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45984.906304745367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45984.906304745367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45984.906304745367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45984.906304745367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45984.906304745367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45984.906304745367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45984.906304745367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45984.906304745367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45984.906304745367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45984.906304745367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45984.906304745367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45984.906304745367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45984.906304745367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45984.906304745367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45984.906304745367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45984.906304745367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45984.906304745367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45984.906304745367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45984.906304745367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45984.906304745367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45984.906304745367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45984.906304745367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45984.906304745367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45984.906304745367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45984.906304745367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45984.906304745367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45984.906304745367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45984.906304745367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45984.906304745367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45984.906304745367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45984.906304745367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45984.906304745367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45984.906304745367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45984.906304745367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45984.906304745367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45984.906304745367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45984.906304745367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45984.906304745367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45984.906304745367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45984.906304745367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45984.906304745367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45984.906304745367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45984.906304745367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45984.906304745367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45984.906304745367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45984.906304745367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45984.906304745367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45984.906304745367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45984.906304745367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45984.906304745367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45984.906304745367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45984.906304745367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45984.906304745367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45984.906304745367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45984.906304745367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45984.906304745367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45984.906304745367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45984.906304745367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45984.906304745367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45984.906304745367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45984.906304745367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45984.906304745367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45984.906304745367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45984.906304745367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45984.906304745367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45984.906304745367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45984.906304745367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45984.906304745367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45984.906304745367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45984.906304745367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45984.906304745367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45984.906304745367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45984.906304745367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45984.906304745367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45984.906304745367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45984.906304745367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45984.906304745367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45984.906304745367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45984.906304745367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45984.906304745367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45984.906304745367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45984.906304745367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45984.906304745367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45984.906304745367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45984.906304745367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45984.906304745367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45984.906304745367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45984.906304745367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45984.906304745367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45984.906304745367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45984.906304745367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45984.906304745367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45984.906304745367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45984.906304745367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45984.906304745367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45984.906304745367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45984.906304745367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45984.906304745367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45984.906304745367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45984.906304745367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45984.906304745367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45984.906304745367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45984.906304745367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45984.906304745367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45984.906304745367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45984.906304745367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45984.906304745367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45984.906304745367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45984.906304745367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45984.906304745367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45984.906304745367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45984.906304745367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45984.906304745367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45984.906304745367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45984.906304745367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45984.906304745367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45984.906304745367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45984.906304745367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45984.906304745367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45984.906304745367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45984.906304745367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45984.906304745367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45984.906304745367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45984.906304745367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45984.906304745367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45984.906304745367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45984.906304745367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45984.906304745367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45984.906304745367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45984.906304745367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45984.906304745367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45984.906304745367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45984.906304745367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45984.906304745367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45984.906304745367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45984.906304745367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45984.906304745367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45984.906304745367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45984.906304745367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45984.906304745367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45984.906304745367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45984.906304745367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45984.906304745367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45984.906304745367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45984.906304745367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45984.906304745367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45984.906304745367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45984.906304745367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45984.906304745367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45984.906304745367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45984.906304745367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45984.906304745367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45984.906304745367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45984.906304745367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45984.906304745367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45984.906304745367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45984.906304745367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45984.906304745367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45984.906304745367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45984.906304745367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45984.906304745367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45984.906304745367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45984.906304745367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45984.906304745367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45984.906304745367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45984.906304745367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45984.906304745367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45984.906304745367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45984.906304745367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45984.906304745367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45984.906304745367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45984.906304745367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45984.906304745367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45984.906304745367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45984.906304745367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45984.906304745367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45984.906304745367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45984.906304745367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45984.906304745367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45984.906304745367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45984.906304745367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45984.906304745367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45984.906304745367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45984.906304745367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45984.906304745367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45984.906304745367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45984.906304745367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45984.906304745367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45984.906304745367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45984.906304745367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45984.906304745367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45984.906304745367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45984.906304745367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45984.906304745367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45984.906304745367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45984.906304745367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45984.906304745367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45984.906304745367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45984.906304745367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45984.906304745367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45984.906304745367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45984.906304745367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45984.906304745367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45984.906304745367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45984.906304745367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45984.906304745367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45984.906304745367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45984.906304745367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45984.906304745367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45984.906304745367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45984.906304745367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45984.906304745367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45984.906304745367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45984.906304745367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45984.906304745367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45984.906304745367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45984.906304745367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45984.906304745367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45984.906304745367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45984.906304745367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45984.906304745367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45984.906304745367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45984.906304745367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45984.906304745367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45984.906304745367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45984.906304745367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45984.906304745367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45984.906304745367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45984.906304745367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45984.906304745367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45984.906304745367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45984.906304745367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45984.906304745367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45984.906304745367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45984.906304745367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45984.906304745367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45984.906304745367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45984.906304745367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45984.906304745367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45984.906304745367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45984.906304745367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45984.906304745367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45984.906304745367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45984.906304745367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45984.906304745367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45984.906304745367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45984.906304745367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45984.906304745367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45984.906304745367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45984.906304745367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45984.906304745367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45984.906304745367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45984.906304745367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45984.906304745367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45984.906304745367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45984.906304745367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45984.906304745367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45984.906304745367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45984.906304745367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45984.906304745367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45984.906304745367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45984.906304745367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45984.906304745367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45984.906304745367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45984.906304745367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45984.906304745367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45984.906304745367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45984.906304745367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45984.906304745367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45984.906304745367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45984.906304745367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45984.906304745367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45984.906304745367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45984.906304745367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45984.906304745367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45984.906304745367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45984.906304745367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45984.906304745367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45984.906304745367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45984.906304745367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45984.906304745367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45984.906304745367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45984.906304745367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45984.906304745367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45984.906304745367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45984.906304745367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45984.906304745367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45984.906304745367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45984.906304745367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45984.906304745367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45984.906304745367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45984.906304745367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45984.906304745367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45984.906304745367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45984.906304745367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45984.906304745367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45984.906304745367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45984.906304745367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45984.906304745367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45984.906304745367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45984.906304745367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45984.906304745367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45984.906304745367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45984.906304745367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45984.906304745367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45984.906304745367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45984.906304745367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45984.906304745367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45984.906304745367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45984.906304745367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45984.906304745367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45984.906304745367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45984.906304745367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45984.906304745367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45984.906304745367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45984.906304745367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45984.906304745367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45984.906304745367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45984.906304745367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45984.906304745367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45984.906304745367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45984.906304745367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45984.906304745367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45984.906304745367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45984.906304745367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45984.906304745367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45984.906304745367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45984.906304745367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45984.906304745367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45984.906304745367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45984.906304745367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45984.906304745367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45984.906304745367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45984.906304745367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45984.906304745367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45984.906304745367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45984.906304745367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45984.906304745367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45984.906304745367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45984.906304745367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45984.906304745367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45984.906304745367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45984.906304745367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45984.906304745367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45984.906304745367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45984.906304745367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45984.906304745367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45984.906304745367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45984.906304745367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45984.906304745367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45984.906304745367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45984.906304745367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45984.906304745367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45984.906304745367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45984.906304745367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45984.906304745367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45984.906304745367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45984.906304745367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45984.906304745367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45984.906304745367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45984.906304745367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45984.906304745367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45984.906304745367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45984.906304745367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45984.906304745367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45984.906304745367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45984.906304745367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45984.906304745367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45984.906304745367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45984.906304745367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45984.906304745367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45984.906304745367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45984.906304745367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45984.906304745367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45984.906304745367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45984.906304745367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45984.906304745367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45984.906304745367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45984.906304745367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45984.906304745367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45984.906304745367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45984.906304745367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45984.906304745367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45984.906304745367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45984.906304745367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45984.906304745367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45984.906304745367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45984.906304745367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45984.906304745367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45984.906304745367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45984.906304745367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45984.906304745367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45984.906304745367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45984.906304745367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45984.906304745367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45984.906304745367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45984.906304745367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45984.906304745367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45984.906304745367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45984.906304745367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45984.906304745367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45984.906304745367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45984.906304745367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45984.906304745367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45984.906304745367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45984.906304745367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45984.906304745367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45984.906304745367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45984.906304745367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45984.906304745367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45984.906304745367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45984.906304745367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45984.906304745367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45984.906304745367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45984.906304745367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45984.906304745367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45984.906304745367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45984.906304745367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45984.906304745367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45984.906304745367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45984.906304745367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45984.906304745367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45984.906304745367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45984.906304745367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45984.906304745367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45984.906304745367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45984.906304745367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45984.906304745367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45984.906304745367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45984.906304745367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45984.906304745367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45984.906304745367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45984.906304745367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45984.906304745367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45984.906304745367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45984.906304745367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45984.906304745367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45984.906304745367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45984.906304745367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45984.906304745367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45984.906304745367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45984.906304745367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45984.906304745367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45984.906304745367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45984.906304745367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45984.906304745367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45984.906304745367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45984.906304745367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45984.906304745367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45984.906304745367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45984.906304745367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45984.906304745367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45984.906304745367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45984.906304745367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45984.906304745367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45984.906304745367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45984.906304745367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45984.906304745367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45984.906304745367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45984.906304745367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45984.906304745367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45984.906304745367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45984.906304745367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45984.906304745367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45984.906304745367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45984.906304745367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45984.906304745367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45984.906304745367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45984.906304745367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45984.906304745367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45984.906304745367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45984.906304745367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45984.906304745367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45984.906304745367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45984.906304745367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45984.906304745367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45984.906304745367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45984.906304745367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45984.906304745367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45984.906304745367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45984.906304745367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45984.906304745367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45984.906304745367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45984.906304745367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45984.906304745367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45984.906304745367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45984.906304745367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45984.906304745367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45984.906304745367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45984.906304745367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45984.906304745367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45984.906304745367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45984.906304745367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45984.906304745367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45984.906304745367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45984.906304745367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45984.906304745367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45984.906304745367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45984.906304745367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45984.906304745367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45984.906304745367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45984.906304745367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45984.906304745367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45984.906304745367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45984.906304745367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45984.906304745367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45984.906304745367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45984.906304745367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45984.906304745367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45984.906304745367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45984.906304745367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45984.906304745367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45984.906304745367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45984.906304745367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45984.906304745367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45984.906304745367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45984.906304745367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45984.906304745367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45984.906304745367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45984.906304745367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45984.906304745367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45984.906304745367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45984.906304745367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45984.906304745367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45984.906304745367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45984.906304745367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45984.906304745367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45984.906304745367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45984.906304745367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45984.906304745367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45984.906304745367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45984.906304745367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45984.906304745367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45984.906304745367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45984.906304745367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45984.906304745367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45984.906304745367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45984.906304745367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45984.906304745367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45984.906304745367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45984.906304745367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45984.906304745367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45984.906304745367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45984.906304745367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45984.906304745367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45984.906304745367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45984.906304745367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45984.906304745367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45984.906304745367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45984.906304745367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45984.906304745367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45984.906304745367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45984.906304745367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45984.906304745367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45984.906304745367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45984.906304745367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45984.906304745367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45984.906304745367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45984.906304745367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45984.906304745367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45984.906304745367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45984.906304745367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45984.906304745367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45984.906304745367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45984.906304745367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45984.906304745367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45984.906304745367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45984.906304745367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45984.906304745367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45984.906304745367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45984.906304745367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45984.906304745367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45984.906304745367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45984.906304745367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45984.906304745367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45984.906304745367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45984.906304745367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45984.906304745367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45984.906304745367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45984.906304745367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45984.906304745367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45984.906304745367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45984.906304745367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45984.906304745367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45984.906304745367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45984.906304745367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45984.906304745367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45984.906304745367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45984.906304745367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45984.906304745367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45984.906304745367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45984.906304745367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45984.906304745367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45984.906304745367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45984.906304745367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45984.906304745367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45984.906304745367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45984.906304745367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45984.906304745367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45984.906304745367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45984.906304745367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45984.906304745367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45984.906304745367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45984.906304745367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45984.906304745367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45984.906304745367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45984.906304745367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45984.906304745367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45984.906304745367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45984.906304745367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45984.906304745367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45984.906304745367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45984.906304745367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45984.906304745367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45984.906304745367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45984.906304745367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45984.906304745367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45984.906304745367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45984.906304745367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45984.906304745367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45984.906304745367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45984.906304745367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45984.906304745367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45984.906304745367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45984.906304745367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45984.906304745367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45984.906304745367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45984.906304745367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45984.906304745367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45984.906304745367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45984.906304745367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45984.906304745367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45984.906304745367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45984.906304745367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45984.906304745367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45984.906304745367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45984.906304745367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45984.906304745367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45984.906304745367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45984.906304745367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45984.906304745367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45984.906304745367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45984.906304745367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45984.906304745367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45984.906304745367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45984.906304745367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45984.906304745367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45984.906304745367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45984.906304745367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45984.906304745367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45984.906304745367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45984.906304745367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45984.906304745367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45984.906304745367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45984.906304745367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45984.906304745367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45984.906304745367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45984.906304745367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45984.906304745367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45984.906304745367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45984.906304745367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45984.906304745367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45984.906304745367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45984.906304745367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45984.906304745367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45984.906304745367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45984.906304745367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45984.906304745367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45984.906304745367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45984.906304745367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45984.906304745367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45984.906304745367</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281.42558715277119</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0.41319131944328547</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29335</v>
      </c>
      <c r="E4" s="94" t="s">
        <v>39021</v>
      </c>
      <c r="F4" s="95">
        <v>45984.81517361111</v>
      </c>
      <c r="G4" s="96">
        <f t="shared" ref="G4:G39" ca="1" si="0">IFERROR(NOW()-F4,"")</f>
        <v>9.1131134257011581E-2</v>
      </c>
      <c r="H4" s="95">
        <v>45984.804062499999</v>
      </c>
      <c r="I4" s="113" t="str">
        <f>IFERROR(VLOOKUP(D4,DB!A:F,6,0),"")</f>
        <v>SCECO</v>
      </c>
      <c r="J4" s="113" t="str">
        <f>IFERROR(VLOOKUP(D4,DB!A:G,7,0),"")</f>
        <v>Dead</v>
      </c>
      <c r="K4" s="97" t="s">
        <v>39116</v>
      </c>
      <c r="L4" s="91" t="str">
        <f>IFERROR(VLOOKUP(D4,DB!A:I,9,0),"")</f>
        <v>Latis</v>
      </c>
    </row>
    <row r="5" spans="1:16" ht="15" customHeight="1">
      <c r="A5" s="113" t="s">
        <v>39117</v>
      </c>
      <c r="B5" s="113" t="str">
        <f>IFERROR(VLOOKUP(D5,DB!A:K,11,0),"")</f>
        <v>R4</v>
      </c>
      <c r="C5" s="93">
        <v>6</v>
      </c>
      <c r="D5" s="91" t="s">
        <v>31418</v>
      </c>
      <c r="E5" s="94" t="s">
        <v>39021</v>
      </c>
      <c r="F5" s="95">
        <v>45984.867928240739</v>
      </c>
      <c r="G5" s="96">
        <f t="shared" ca="1" si="0"/>
        <v>3.8376504628104158E-2</v>
      </c>
      <c r="H5" s="95">
        <v>45984.870798611111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45984.906304745367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45984.906304745367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45984.906304745367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45984.906304745367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45984.906304745367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45984.906304745367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45984.906304745367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45984.906304745367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45984.906304745367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45984.906304745367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45984.906304745367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45984.906304745367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45984.906304745367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45984.906304745367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45984.906304745367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45984.906304745367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45984.906304745367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45984.906304745367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45984.906304745367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45984.906304745367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45984.906304745367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45984.906304745367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45984.906304745367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45984.906304745367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45984.906304745367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45984.906304745367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45984.906304745367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45984.906304745367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45984.906304745367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45984.906304745367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45984.906304745367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45984.906304745367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45984.906304745367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45984.906304745367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45984.906304745367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45984.906304745367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45984.906304745367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45984.906304745367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45984.906304745367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45984.906304745367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45984.906304745367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45984.906304745367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45984.906304745367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45984.906304745367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45984.906304745367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45984.906304745367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45984.906304745367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45984.906304745367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45984.906304745367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45984.906304745367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45984.906304745367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45984.906304745367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45984.906304745367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45984.906304745367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45984.906304745367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45984.906304745367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45984.906304745367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45984.906304745367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45984.906304745367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45984.906304745367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45984.906304745367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45984.906304745367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45984.906304745367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45984.906304745367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45984.906304745367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45984.906304745367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45984.906304745367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45984.906304745367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45984.906304745367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45984.906304745367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45984.906304745367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45984.906304745367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45984.906304745367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45984.906304745367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45984.906304745367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45984.906304745367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45984.906304745367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45984.906304745367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45984.906304745367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45984.906304745367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45984.906304745367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45984.906304745367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45984.906304745367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45984.906304745367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45984.906304745367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45984.906304745367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45984.906304745367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45984.906304745367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45984.906304745367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45984.906304745367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45984.906304745367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45984.906304745367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45984.906304745367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45984.906304745367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45984.906304745367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45984.906304745367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45984.906304745367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45984.906304745367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45984.906304745367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45984.906304745367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45984.906304745367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45984.906304745367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45984.906304745367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45984.906304745367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45984.906304745367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45984.906304745367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45984.906304745367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45984.906304745367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45984.906304745367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45984.906304745367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45984.906304745367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45984.906304745367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45984.906304745367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45984.906304745367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45984.906304745367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45984.906304745367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45984.906304745367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45984.906304745367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45984.906304745367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45984.906304745367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45984.906304745367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45984.906304745367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45984.906304745367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45984.906304745367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45984.906304745367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45984.906304745367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45984.906304745367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45984.906304745367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45984.906304745367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45984.906304745367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45984.906304745367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45984.906304745367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45984.906304745367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45984.906304745367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45984.906304745367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45984.906304745367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45984.906304745367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45984.906304745367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45984.906304745367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45984.906304745367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45984.906304745367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45984.906304745367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45984.906304745367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45984.906304745367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45984.906304745367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45984.906304745367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45984.906304745367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45984.906304745367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45984.906304745367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45984.906304745367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45984.906304745367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45984.906304745367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45984.906304745367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45984.906304745367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45984.906304745367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45984.906304745367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45984.906304745367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45984.906304745367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45984.906304745367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45984.906304745367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45984.906304745367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45984.906304745367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45984.906304745367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45984.906304745367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45984.906304745367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45984.906304745367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45984.906304745367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45984.906304745367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45984.906304745367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45984.906304745367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45984.906304745367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45984.906304745367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45984.906304745367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45984.906304745367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45984.906304745367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45984.906304745367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45984.906304745367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45984.906304745367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45984.906304745367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45984.906304745367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45984.906304745367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45984.906304745367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45984.906304745367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45984.906304745367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45984.906304745367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45984.906304745367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45984.906304745367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45984.906304745367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45984.906304745367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45984.906304745367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45984.906304745367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45984.906304745367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45984.906304745367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45984.906304745367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45984.906304745367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45984.906304745367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45984.906304745367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45984.906304745367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45984.906304745367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45984.906304745367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45984.906304745367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45984.906304745367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45984.906304745367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45984.906304745367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45984.906304745367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45984.906304745367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45984.906304745367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45984.906304745367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45984.906304745367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45984.906304745367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45984.906304745367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45984.906304745367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45984.906304745367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45984.906304745367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45984.906304745367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45984.906304745367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45984.906304745367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45984.906304745367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45984.906304745367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45984.906304745367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45984.906304745367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45984.906304745367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45984.906304745367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45984.906304745367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45984.906304745367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45984.906304745367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45984.906304745367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45984.906304745367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45984.906304745367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45984.906304745367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45984.906304745367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45984.906304745367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45984.906304745367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45984.906304745367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45984.906304745367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45984.906304745367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45984.906304745367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45984.906304745367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45984.906304745367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45984.906304745367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45984.906304745367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45984.906304745367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45984.906304745367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45984.906304745367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45984.906304745367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45984.906304745367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45984.906304745367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45984.906304745367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45984.906304745367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45984.906304745367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45984.906304745367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45984.906304745367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45984.906304745367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45984.906304745367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45984.906304745367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45984.906304745367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45984.906304745367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45984.906304745367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45984.906304745367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45984.906304745367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45984.906304745367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45984.906304745367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45984.906304745367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45984.906304745367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45984.906304745367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45984.906304745367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45984.906304745367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45984.906304745367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45984.906304745367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45984.906304745367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45984.906304745367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45984.906304745367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45984.906304745367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45984.906304745367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45984.906304745367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45984.906304745367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45984.906304745367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45984.906304745367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45984.906304745367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45984.906304745367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45984.906304745367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45984.906304745367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45984.906304745367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45984.906304745367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45984.906304745367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45984.906304745367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45984.906304745367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45984.906304745367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45984.906304745367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45984.906304745367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45984.906304745367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45984.906304745367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45984.906304745367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45984.906304745367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45984.906304745367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45984.906304745367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45984.906304745367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45984.906304745367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45984.906304745367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45984.906304745367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45984.906304745367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45984.906304745367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45984.906304745367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45984.906304745367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45984.906304745367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45984.906304745367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45984.906304745367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45984.906304745367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45984.906304745367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45984.906304745367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45984.906304745367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45984.906304745367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45984.906304745367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45984.906304745367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45984.906304745367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45984.906304745367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45984.906304745367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45984.906304745367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45984.906304745367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45984.906304745367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45984.906304745367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45984.906304745367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45984.906304745367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45984.906304745367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45984.906304745367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45984.906304745367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45984.906304745367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45984.906304745367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45984.906304745367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45984.906304745367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45984.906304745367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45984.906304745367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45984.906304745367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45984.906304745367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45984.906304745367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45984.906304745367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45984.906304745367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45984.906304745367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45984.906304745367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45984.906304745367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45984.906304745367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45984.906304745367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45984.906304745367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45984.906304745367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45984.906304745367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45984.906304745367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45984.906304745367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45984.906304745367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45984.906304745367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45984.906304745367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45984.906304745367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45984.906304745367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45984.906304745367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45984.906304745367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45984.906304745367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45984.906304745367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45984.906304745367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45984.906304745367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45984.906304745367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45984.906304745367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45984.906304745367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45984.906304745367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45984.906304745367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45984.906304745367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45984.906304745367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45984.906304745367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45984.906304745367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45984.906304745367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45984.906304745367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45984.906304745367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45984.906304745367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45984.906304745367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45984.906304745367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45984.906304745367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45984.906304745367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45984.906304745367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45984.906304745367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45984.906304745367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45984.906304745367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45984.906304745367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45984.906304745367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45984.906304745367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45984.906304745367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45984.906304745367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45984.906304745367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45984.906304745367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45984.906304745367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45984.906304745367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45984.906304745367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45984.906304745367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45984.906304745367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45984.906304745367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45984.906304745367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45984.906304745367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45984.906304745367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45984.906304745367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45984.906304745367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45984.906304745367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45984.906304745367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45984.906304745367</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93.074244560179068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39024</v>
      </c>
      <c r="F3" s="38">
        <v>45926.188877314817</v>
      </c>
      <c r="G3" s="108">
        <f t="shared" ref="G3" ca="1" si="0">IFERROR(NOW()-F3,"")</f>
        <v>58.717427430550742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39024</v>
      </c>
      <c r="F4" s="110">
        <v>45948.661111111112</v>
      </c>
      <c r="G4" s="111">
        <f t="shared" ref="G4" ca="1" si="1">IFERROR(NOW()-F4,"")</f>
        <v>36.245193634254974</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3.5330061342538102</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45984.906304745367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45984.906304745367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45984.906304745367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45984.906304745367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45984.906304745367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45984.906304745367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45984.906304745367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45984.906304745367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45984.906304745367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45984.906304745367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45984.906304745367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45984.906304745367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45984.906304745367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45984.906304745367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45984.906304745367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45984.906304745367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45984.906304745367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45984.906304745367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45984.906304745367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45984.906304745367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45984.906304745367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45984.906304745367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45984.906304745367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45984.906304745367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45984.906304745367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45984.906304745367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45984.906304745367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45984.906304745367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45984.906304745367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45984.906304745367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45984.906304745367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45984.906304745367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45984.906304745367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45984.906304745367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45984.906304745367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45984.906304745367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45984.906304745367</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45984.906304745367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45984.906304745367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45984.906304745367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45984.906304745367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45984.906304745367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45984.906304745367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45984.906304745367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45984.906304745367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45984.906304745367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45984.906304745367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45984.906304745367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45984.906304745367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45984.906304745367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45984.906304745367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45984.906304745367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45984.906304745367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45984.906304745367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45984.906304745367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45984.906304745367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45984.906304745367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45984.906304745367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45984.906304745367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45984.906304745367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45984.906304745367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45984.906304745367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45984.906304745367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45984.906304745367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45984.906304745367</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45984.906304745367</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45984.906304745367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45984.906304745367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45984.906304745367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45984.906304745367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45984.906304745367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45984.906304745367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45984.906304745367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45984.906304745367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45984.906304745367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45984.906304745367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45984.906304745367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45984.906304745367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45984.906304745367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45984.906304745367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45984.906304745367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45984.906304745367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45984.906304745367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45984.906304745367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45984.906304745367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45984.906304745367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45984.906304745367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45984.906304745367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45984.906304745367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45984.906304745367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45984.906304745367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45984.906304745367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45984.906304745367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45984.906304745367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45984.906304745367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45984.906304745367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45984.906304745367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45984.906304745367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45984.906304745367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45984.906304745367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45984.906304745367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45984.906304745367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45984.906304745367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45984.906304745367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45984.906304745367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45984.906304745367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45984.906304745367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45984.906304745367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45984.906304745367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2025-11-23T18:47:05Z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